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ivotTables/pivotTable1.xml" ContentType="application/vnd.openxmlformats-officedocument.spreadsheetml.pivotTable+xml"/>
  <Override PartName="/xl/printerSettings/printerSettings2.bin" ContentType="application/vnd.openxmlformats-officedocument.spreadsheetml.printerSettings"/>
  <Override PartName="/xl/pivotTables/pivotTable2.xml" ContentType="application/vnd.openxmlformats-officedocument.spreadsheetml.pivotTable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melzer\SMELZER\PRIVAT\Google Drive\Judith &amp; Stefan\Projekt Haus\40 - Haus\70 - Elektro\Planung\"/>
    </mc:Choice>
  </mc:AlternateContent>
  <xr:revisionPtr revIDLastSave="0" documentId="13_ncr:1_{B53697C4-B5F1-4913-A7C6-2CDC4C6D9D23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_com.sap.ip.bi.xl.hiddensheet" sheetId="6" state="veryHidden" r:id="rId1"/>
    <sheet name="Basis" sheetId="4" r:id="rId2"/>
    <sheet name="Pivot" sheetId="5" r:id="rId3"/>
    <sheet name="Checkliste" sheetId="9" r:id="rId4"/>
    <sheet name="Tasterbelegung" sheetId="7" r:id="rId5"/>
  </sheets>
  <definedNames>
    <definedName name="_xlnm._FilterDatabase" localSheetId="1" hidden="1">Basis!$A$2:$P$34</definedName>
  </definedNames>
  <calcPr calcId="191029"/>
  <pivotCaches>
    <pivotCache cacheId="2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4" l="1"/>
  <c r="N34" i="4" l="1"/>
  <c r="N21" i="4" l="1"/>
  <c r="N26" i="4" l="1"/>
  <c r="N28" i="4"/>
  <c r="N27" i="4"/>
  <c r="N33" i="4"/>
  <c r="N23" i="4"/>
  <c r="N22" i="4"/>
  <c r="N7" i="4" l="1"/>
  <c r="N8" i="4"/>
  <c r="O1048576" i="5" l="1"/>
</calcChain>
</file>

<file path=xl/sharedStrings.xml><?xml version="1.0" encoding="utf-8"?>
<sst xmlns="http://schemas.openxmlformats.org/spreadsheetml/2006/main" count="408" uniqueCount="143">
  <si>
    <t>Wohnzimmer</t>
  </si>
  <si>
    <t>Präsenzmelder</t>
  </si>
  <si>
    <t>Taster</t>
  </si>
  <si>
    <t>Steckdose</t>
  </si>
  <si>
    <t>dauerhaft</t>
  </si>
  <si>
    <t>dimmbar</t>
  </si>
  <si>
    <t>schaltbar</t>
  </si>
  <si>
    <t>Beamer</t>
  </si>
  <si>
    <t>Deko</t>
  </si>
  <si>
    <t>Media</t>
  </si>
  <si>
    <t>TV + AVR</t>
  </si>
  <si>
    <t>Gerätegruppe</t>
  </si>
  <si>
    <t>Eigenschaft</t>
  </si>
  <si>
    <t>Raum</t>
  </si>
  <si>
    <t>Decke</t>
  </si>
  <si>
    <t>Sensor</t>
  </si>
  <si>
    <t>Aktor</t>
  </si>
  <si>
    <t>Gesamtergebnis</t>
  </si>
  <si>
    <t>(Leer)</t>
  </si>
  <si>
    <t>Gerätetyp</t>
  </si>
  <si>
    <t>Anschluss</t>
  </si>
  <si>
    <t>Position</t>
  </si>
  <si>
    <t>Rolladen</t>
  </si>
  <si>
    <t>Fenster Ost rechts</t>
  </si>
  <si>
    <t>Fenster Ost links</t>
  </si>
  <si>
    <t>Fenster Süd</t>
  </si>
  <si>
    <t>Rolladenmotor</t>
  </si>
  <si>
    <t>Ost</t>
  </si>
  <si>
    <t>Süden</t>
  </si>
  <si>
    <t>Kabel</t>
  </si>
  <si>
    <t>J-Y(St)Y  2x2x0,8</t>
  </si>
  <si>
    <t>Fußbodenheizung</t>
  </si>
  <si>
    <t>Boden</t>
  </si>
  <si>
    <t>Stetigregler + Aktor</t>
  </si>
  <si>
    <t>Duplex-LAN</t>
  </si>
  <si>
    <t>LAN</t>
  </si>
  <si>
    <t>mit Temperatursensor</t>
  </si>
  <si>
    <t>Mediawand</t>
  </si>
  <si>
    <t>Fenster Süd oben</t>
  </si>
  <si>
    <t>Leerrohr</t>
  </si>
  <si>
    <t>Mediawand --&gt; LS hinten rechts</t>
  </si>
  <si>
    <t>Mediawand --&gt; LS hinten links</t>
  </si>
  <si>
    <t>Beleuchtung</t>
  </si>
  <si>
    <t>Kanal Name</t>
  </si>
  <si>
    <t>schaltbar, Strommessung</t>
  </si>
  <si>
    <t>Subwoofer</t>
  </si>
  <si>
    <t>Allgemein</t>
  </si>
  <si>
    <t>Anzahl</t>
  </si>
  <si>
    <t>Binäreingang</t>
  </si>
  <si>
    <t>Lampenauslass</t>
  </si>
  <si>
    <t>Summe von Anzahl</t>
  </si>
  <si>
    <t>Geschoss</t>
  </si>
  <si>
    <t>Steckdosen</t>
  </si>
  <si>
    <t>Zusatz</t>
  </si>
  <si>
    <t>Duplex-Dose</t>
  </si>
  <si>
    <t>Leinwand</t>
  </si>
  <si>
    <t>F</t>
  </si>
  <si>
    <t>A</t>
  </si>
  <si>
    <t>B</t>
  </si>
  <si>
    <t>C</t>
  </si>
  <si>
    <t>D</t>
  </si>
  <si>
    <t>E</t>
  </si>
  <si>
    <t>H</t>
  </si>
  <si>
    <t>J</t>
  </si>
  <si>
    <t>K</t>
  </si>
  <si>
    <t>N</t>
  </si>
  <si>
    <t>O</t>
  </si>
  <si>
    <t>P</t>
  </si>
  <si>
    <t>Q</t>
  </si>
  <si>
    <t>Taste 1</t>
  </si>
  <si>
    <t>Taste 2</t>
  </si>
  <si>
    <t>Taste 3</t>
  </si>
  <si>
    <t>Taste 4</t>
  </si>
  <si>
    <t>Taste 6</t>
  </si>
  <si>
    <t>Taste 5</t>
  </si>
  <si>
    <t>Heizung +</t>
  </si>
  <si>
    <t>Heizung -</t>
  </si>
  <si>
    <t>Ebene 1</t>
  </si>
  <si>
    <t>Ebene 2</t>
  </si>
  <si>
    <t>Taste 7</t>
  </si>
  <si>
    <t>Taste 8</t>
  </si>
  <si>
    <t>Taste 9</t>
  </si>
  <si>
    <t>Taste 10</t>
  </si>
  <si>
    <t>Taste 12</t>
  </si>
  <si>
    <t>Taste 11</t>
  </si>
  <si>
    <t>Rollo Ost -</t>
  </si>
  <si>
    <t xml:space="preserve">Rollo Ost + </t>
  </si>
  <si>
    <t>PM Sperren</t>
  </si>
  <si>
    <t>Ergebnis</t>
  </si>
  <si>
    <t>Mediawand --&gt; LS rechts</t>
  </si>
  <si>
    <t>Mediawand --&gt; LS links</t>
  </si>
  <si>
    <t>Mediawand --&gt; Beamer/HDMI</t>
  </si>
  <si>
    <t>Mediawand --&gt; Mediakanal</t>
  </si>
  <si>
    <t>TV</t>
  </si>
  <si>
    <t>TV-Auslass</t>
  </si>
  <si>
    <t>Koaxial</t>
  </si>
  <si>
    <t>00 - EG</t>
  </si>
  <si>
    <t>✔</t>
  </si>
  <si>
    <t xml:space="preserve"> </t>
  </si>
  <si>
    <t>links neben Fenster Ost</t>
  </si>
  <si>
    <t>NYM-5x2,5 mm²</t>
  </si>
  <si>
    <t>NYM-5x1,5 mm²</t>
  </si>
  <si>
    <t>MDT AKS-2016.03 Schaltaktor 20fach 16A C-Last</t>
  </si>
  <si>
    <t>MDT AMS-1216.02 Schaltaktor 12fach 16A C-Last</t>
  </si>
  <si>
    <t>MDT AKD-0424R.02 LED Controller RGBW 4fach REG</t>
  </si>
  <si>
    <t>MDT JAL-0810.02 Jalousieaktor 8fach 10A 230VAC</t>
  </si>
  <si>
    <t>MDT BE-16000.01 Binäreingang 16fach Binäreingang 16fach potentialfrei</t>
  </si>
  <si>
    <t>MDT AKH-0800.02 Heizungsaktor 8fach 24-230V</t>
  </si>
  <si>
    <t>MDT BE-GT2TW.01 Glastaster Smart 6fach</t>
  </si>
  <si>
    <t>MDT SCN-P360D4.02 Präsenzmelder 360 KNX 4 Pyro</t>
  </si>
  <si>
    <t>Reedkontakt Roto MVS-B</t>
  </si>
  <si>
    <t>10er DA</t>
  </si>
  <si>
    <t>NYM 5x1,5 mm²</t>
  </si>
  <si>
    <t>Rollo Süd -</t>
  </si>
  <si>
    <t xml:space="preserve">Rollo Süd + </t>
  </si>
  <si>
    <t>Steckdosen Allgemein</t>
  </si>
  <si>
    <t xml:space="preserve">Licht - / + </t>
  </si>
  <si>
    <t>Temperatur - / +</t>
  </si>
  <si>
    <t>Steckdosen Media</t>
  </si>
  <si>
    <t>Steckdosen Beamer</t>
  </si>
  <si>
    <t>1.0.10</t>
  </si>
  <si>
    <t>1.0.11</t>
  </si>
  <si>
    <t>Gerät</t>
  </si>
  <si>
    <t>Reserve</t>
  </si>
  <si>
    <t xml:space="preserve">Deep Tunable White LED Spot MR16 8W 24V DC 60° </t>
  </si>
  <si>
    <t>1.0.15</t>
  </si>
  <si>
    <t>1.0.21</t>
  </si>
  <si>
    <t>1.0.52</t>
  </si>
  <si>
    <t>1.0.82</t>
  </si>
  <si>
    <t>1.0.111</t>
  </si>
  <si>
    <t>Revision</t>
  </si>
  <si>
    <t>R3.0</t>
  </si>
  <si>
    <t>R2.1A</t>
  </si>
  <si>
    <t>1.0.40</t>
  </si>
  <si>
    <t>1.0.41</t>
  </si>
  <si>
    <t>Fensterlaibung</t>
  </si>
  <si>
    <t>CONSTALED 31346 Deep Tunable White LED Spot (Temperatur)</t>
  </si>
  <si>
    <t>CONSTALED 31346 Deep Tunable White LED Spot (Helligkeit)</t>
  </si>
  <si>
    <t>1.0.30</t>
  </si>
  <si>
    <t>Kanal Aktor</t>
  </si>
  <si>
    <t>Übersicht</t>
  </si>
  <si>
    <t>ETS</t>
  </si>
  <si>
    <t>Physikalische 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</si>
</sst>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,000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4"/>
      <name val="Calibri"/>
      <family val="2"/>
    </font>
    <font>
      <sz val="11"/>
      <color theme="0" tint="-0.34998626667073579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  <scheme val="minor"/>
    </font>
    <font>
      <sz val="12"/>
      <color rgb="FF2F2F2F"/>
      <name val="Segoe UI"/>
      <family val="2"/>
    </font>
    <font>
      <sz val="11"/>
      <color rgb="FF0061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2" borderId="1" applyNumberFormat="0" applyAlignment="0" applyProtection="0">
      <alignment horizontal="left" vertical="center" indent="1"/>
    </xf>
    <xf numFmtId="164" fontId="10" fillId="0" borderId="2" applyNumberFormat="0" applyProtection="0">
      <alignment horizontal="right" vertical="center"/>
    </xf>
    <xf numFmtId="164" fontId="9" fillId="0" borderId="3" applyNumberFormat="0" applyProtection="0">
      <alignment horizontal="right" vertical="center"/>
    </xf>
    <xf numFmtId="164" fontId="10" fillId="3" borderId="1" applyNumberFormat="0" applyAlignment="0" applyProtection="0">
      <alignment horizontal="left" vertical="center" indent="1"/>
    </xf>
    <xf numFmtId="0" fontId="8" fillId="4" borderId="3" applyNumberFormat="0" applyAlignment="0">
      <alignment horizontal="left" vertical="center" indent="1"/>
      <protection locked="0"/>
    </xf>
    <xf numFmtId="0" fontId="8" fillId="5" borderId="3" applyNumberFormat="0" applyAlignment="0" applyProtection="0">
      <alignment horizontal="left" vertical="center" indent="1"/>
    </xf>
    <xf numFmtId="164" fontId="10" fillId="6" borderId="2" applyNumberFormat="0" applyBorder="0">
      <alignment horizontal="right" vertical="center"/>
      <protection locked="0"/>
    </xf>
    <xf numFmtId="0" fontId="8" fillId="4" borderId="3" applyNumberFormat="0" applyAlignment="0">
      <alignment horizontal="left" vertical="center" indent="1"/>
      <protection locked="0"/>
    </xf>
    <xf numFmtId="164" fontId="9" fillId="5" borderId="3" applyNumberFormat="0" applyProtection="0">
      <alignment horizontal="right" vertical="center"/>
    </xf>
    <xf numFmtId="164" fontId="9" fillId="6" borderId="3" applyNumberFormat="0" applyBorder="0">
      <alignment horizontal="right" vertical="center"/>
      <protection locked="0"/>
    </xf>
    <xf numFmtId="164" fontId="11" fillId="7" borderId="4" applyNumberFormat="0" applyBorder="0" applyAlignment="0" applyProtection="0">
      <alignment horizontal="right" vertical="center" indent="1"/>
    </xf>
    <xf numFmtId="164" fontId="12" fillId="8" borderId="4" applyNumberFormat="0" applyBorder="0" applyAlignment="0" applyProtection="0">
      <alignment horizontal="right" vertical="center" indent="1"/>
    </xf>
    <xf numFmtId="164" fontId="12" fillId="9" borderId="4" applyNumberFormat="0" applyBorder="0" applyAlignment="0" applyProtection="0">
      <alignment horizontal="right" vertical="center" indent="1"/>
    </xf>
    <xf numFmtId="164" fontId="13" fillId="10" borderId="4" applyNumberFormat="0" applyBorder="0" applyAlignment="0" applyProtection="0">
      <alignment horizontal="right" vertical="center" indent="1"/>
    </xf>
    <xf numFmtId="164" fontId="13" fillId="11" borderId="4" applyNumberFormat="0" applyBorder="0" applyAlignment="0" applyProtection="0">
      <alignment horizontal="right" vertical="center" indent="1"/>
    </xf>
    <xf numFmtId="164" fontId="13" fillId="12" borderId="4" applyNumberFormat="0" applyBorder="0" applyAlignment="0" applyProtection="0">
      <alignment horizontal="right" vertical="center" indent="1"/>
    </xf>
    <xf numFmtId="164" fontId="14" fillId="13" borderId="4" applyNumberFormat="0" applyBorder="0" applyAlignment="0" applyProtection="0">
      <alignment horizontal="right" vertical="center" indent="1"/>
    </xf>
    <xf numFmtId="164" fontId="14" fillId="14" borderId="4" applyNumberFormat="0" applyBorder="0" applyAlignment="0" applyProtection="0">
      <alignment horizontal="right" vertical="center" indent="1"/>
    </xf>
    <xf numFmtId="164" fontId="14" fillId="15" borderId="4" applyNumberFormat="0" applyBorder="0" applyAlignment="0" applyProtection="0">
      <alignment horizontal="right" vertical="center" indent="1"/>
    </xf>
    <xf numFmtId="0" fontId="2" fillId="0" borderId="1" applyNumberFormat="0" applyFont="0" applyFill="0" applyAlignment="0" applyProtection="0"/>
    <xf numFmtId="164" fontId="15" fillId="3" borderId="0" applyNumberFormat="0" applyAlignment="0" applyProtection="0">
      <alignment horizontal="left" vertical="center" indent="1"/>
    </xf>
    <xf numFmtId="0" fontId="2" fillId="0" borderId="5" applyNumberFormat="0" applyFont="0" applyFill="0" applyAlignment="0" applyProtection="0"/>
    <xf numFmtId="164" fontId="10" fillId="0" borderId="2" applyNumberFormat="0" applyFill="0" applyBorder="0" applyAlignment="0" applyProtection="0">
      <alignment horizontal="right" vertical="center"/>
    </xf>
    <xf numFmtId="164" fontId="10" fillId="3" borderId="1" applyNumberFormat="0" applyAlignment="0" applyProtection="0">
      <alignment horizontal="left" vertical="center" indent="1"/>
    </xf>
    <xf numFmtId="0" fontId="9" fillId="2" borderId="3" applyNumberFormat="0" applyAlignment="0" applyProtection="0">
      <alignment horizontal="left" vertical="center" indent="1"/>
    </xf>
    <xf numFmtId="0" fontId="8" fillId="16" borderId="1" applyNumberFormat="0" applyAlignment="0" applyProtection="0">
      <alignment horizontal="left" vertical="center" indent="1"/>
    </xf>
    <xf numFmtId="0" fontId="8" fillId="17" borderId="1" applyNumberFormat="0" applyAlignment="0" applyProtection="0">
      <alignment horizontal="left" vertical="center" indent="1"/>
    </xf>
    <xf numFmtId="0" fontId="8" fillId="18" borderId="1" applyNumberFormat="0" applyAlignment="0" applyProtection="0">
      <alignment horizontal="left" vertical="center" indent="1"/>
    </xf>
    <xf numFmtId="0" fontId="8" fillId="6" borderId="1" applyNumberFormat="0" applyAlignment="0" applyProtection="0">
      <alignment horizontal="left" vertical="center" indent="1"/>
    </xf>
    <xf numFmtId="0" fontId="8" fillId="5" borderId="3" applyNumberFormat="0" applyAlignment="0" applyProtection="0">
      <alignment horizontal="left" vertical="center" indent="1"/>
    </xf>
    <xf numFmtId="0" fontId="16" fillId="0" borderId="6" applyNumberFormat="0" applyFill="0" applyBorder="0" applyAlignment="0" applyProtection="0"/>
    <xf numFmtId="0" fontId="17" fillId="0" borderId="6" applyNumberFormat="0" applyBorder="0" applyAlignment="0" applyProtection="0"/>
    <xf numFmtId="0" fontId="16" fillId="4" borderId="3" applyNumberFormat="0" applyAlignment="0">
      <alignment horizontal="left" vertical="center" indent="1"/>
      <protection locked="0"/>
    </xf>
    <xf numFmtId="0" fontId="16" fillId="4" borderId="3" applyNumberFormat="0" applyAlignment="0">
      <alignment horizontal="left" vertical="center" indent="1"/>
      <protection locked="0"/>
    </xf>
    <xf numFmtId="0" fontId="16" fillId="5" borderId="3" applyNumberFormat="0" applyAlignment="0" applyProtection="0">
      <alignment horizontal="left" vertical="center" indent="1"/>
    </xf>
    <xf numFmtId="164" fontId="18" fillId="5" borderId="3" applyNumberFormat="0" applyProtection="0">
      <alignment horizontal="right" vertical="center"/>
    </xf>
    <xf numFmtId="164" fontId="19" fillId="6" borderId="2" applyNumberFormat="0" applyBorder="0">
      <alignment horizontal="right" vertical="center"/>
      <protection locked="0"/>
    </xf>
    <xf numFmtId="164" fontId="18" fillId="6" borderId="3" applyNumberFormat="0" applyBorder="0">
      <alignment horizontal="right" vertical="center"/>
      <protection locked="0"/>
    </xf>
    <xf numFmtId="164" fontId="10" fillId="0" borderId="2" applyNumberFormat="0" applyFill="0" applyBorder="0" applyAlignment="0" applyProtection="0">
      <alignment horizontal="right" vertical="center"/>
    </xf>
    <xf numFmtId="0" fontId="25" fillId="19" borderId="0" applyNumberFormat="0" applyBorder="0" applyAlignment="0" applyProtection="0"/>
  </cellStyleXfs>
  <cellXfs count="38"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pivotButton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/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/>
    <xf numFmtId="0" fontId="0" fillId="0" borderId="0" xfId="0" applyFill="1" applyBorder="1" applyAlignment="1">
      <alignment horizontal="left" vertical="top" wrapText="1"/>
    </xf>
    <xf numFmtId="44" fontId="0" fillId="0" borderId="0" xfId="2" applyFont="1"/>
    <xf numFmtId="44" fontId="1" fillId="0" borderId="0" xfId="2" applyFont="1" applyFill="1" applyBorder="1"/>
    <xf numFmtId="0" fontId="7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/>
    <xf numFmtId="0" fontId="1" fillId="0" borderId="13" xfId="0" applyFont="1" applyFill="1" applyBorder="1"/>
    <xf numFmtId="0" fontId="24" fillId="0" borderId="0" xfId="0" pivotButton="1" applyFont="1" applyFill="1" applyBorder="1"/>
    <xf numFmtId="0" fontId="0" fillId="0" borderId="0" xfId="0" applyAlignment="1">
      <alignment horizontal="center"/>
    </xf>
    <xf numFmtId="0" fontId="23" fillId="0" borderId="14" xfId="0" applyFont="1" applyBorder="1"/>
    <xf numFmtId="0" fontId="23" fillId="0" borderId="0" xfId="0" applyFont="1" applyBorder="1"/>
    <xf numFmtId="0" fontId="0" fillId="0" borderId="14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6" fillId="0" borderId="8" xfId="42" applyFont="1" applyFill="1" applyBorder="1" applyAlignment="1">
      <alignment horizontal="center" vertical="center" wrapText="1"/>
    </xf>
    <xf numFmtId="0" fontId="6" fillId="0" borderId="11" xfId="42" applyFont="1" applyFill="1" applyBorder="1" applyAlignment="1">
      <alignment horizontal="center" vertical="center" wrapText="1"/>
    </xf>
    <xf numFmtId="0" fontId="6" fillId="0" borderId="12" xfId="42" applyFont="1" applyFill="1" applyBorder="1" applyAlignment="1">
      <alignment horizontal="center" vertical="center" wrapText="1"/>
    </xf>
    <xf numFmtId="0" fontId="6" fillId="0" borderId="9" xfId="42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5" xfId="0" applyFont="1" applyBorder="1" applyAlignment="1">
      <alignment horizontal="left"/>
    </xf>
  </cellXfs>
  <cellStyles count="43">
    <cellStyle name="Gut" xfId="42" builtinId="26"/>
    <cellStyle name="Normal" xfId="1" xr:uid="{00000000-0005-0000-0000-000003000000}"/>
    <cellStyle name="SAPBorder" xfId="22" xr:uid="{00000000-0005-0000-0000-000004000000}"/>
    <cellStyle name="SAPDataCell" xfId="4" xr:uid="{00000000-0005-0000-0000-000005000000}"/>
    <cellStyle name="SAPDataRemoved" xfId="23" xr:uid="{00000000-0005-0000-0000-000006000000}"/>
    <cellStyle name="SAPDataTotalCell" xfId="5" xr:uid="{00000000-0005-0000-0000-000007000000}"/>
    <cellStyle name="SAPDimensionCell" xfId="3" xr:uid="{00000000-0005-0000-0000-000008000000}"/>
    <cellStyle name="SAPEditableDataCell" xfId="7" xr:uid="{00000000-0005-0000-0000-000009000000}"/>
    <cellStyle name="SAPEditableDataTotalCell" xfId="10" xr:uid="{00000000-0005-0000-0000-00000A000000}"/>
    <cellStyle name="SAPEmphasized" xfId="33" xr:uid="{00000000-0005-0000-0000-00000B000000}"/>
    <cellStyle name="SAPEmphasizedEditableDataCell" xfId="35" xr:uid="{00000000-0005-0000-0000-00000C000000}"/>
    <cellStyle name="SAPEmphasizedEditableDataTotalCell" xfId="36" xr:uid="{00000000-0005-0000-0000-00000D000000}"/>
    <cellStyle name="SAPEmphasizedLockedDataCell" xfId="39" xr:uid="{00000000-0005-0000-0000-00000E000000}"/>
    <cellStyle name="SAPEmphasizedLockedDataTotalCell" xfId="40" xr:uid="{00000000-0005-0000-0000-00000F000000}"/>
    <cellStyle name="SAPEmphasizedReadonlyDataCell" xfId="37" xr:uid="{00000000-0005-0000-0000-000010000000}"/>
    <cellStyle name="SAPEmphasizedReadonlyDataTotalCell" xfId="38" xr:uid="{00000000-0005-0000-0000-000011000000}"/>
    <cellStyle name="SAPEmphasizedTotal" xfId="34" xr:uid="{00000000-0005-0000-0000-000012000000}"/>
    <cellStyle name="SAPError" xfId="24" xr:uid="{00000000-0005-0000-0000-000013000000}"/>
    <cellStyle name="SAPExceptionLevel1" xfId="13" xr:uid="{00000000-0005-0000-0000-000014000000}"/>
    <cellStyle name="SAPExceptionLevel2" xfId="14" xr:uid="{00000000-0005-0000-0000-000015000000}"/>
    <cellStyle name="SAPExceptionLevel3" xfId="15" xr:uid="{00000000-0005-0000-0000-000016000000}"/>
    <cellStyle name="SAPExceptionLevel4" xfId="16" xr:uid="{00000000-0005-0000-0000-000017000000}"/>
    <cellStyle name="SAPExceptionLevel5" xfId="17" xr:uid="{00000000-0005-0000-0000-000018000000}"/>
    <cellStyle name="SAPExceptionLevel6" xfId="18" xr:uid="{00000000-0005-0000-0000-000019000000}"/>
    <cellStyle name="SAPExceptionLevel7" xfId="19" xr:uid="{00000000-0005-0000-0000-00001A000000}"/>
    <cellStyle name="SAPExceptionLevel8" xfId="20" xr:uid="{00000000-0005-0000-0000-00001B000000}"/>
    <cellStyle name="SAPExceptionLevel9" xfId="21" xr:uid="{00000000-0005-0000-0000-00001C000000}"/>
    <cellStyle name="SAPFormula" xfId="41" xr:uid="{00000000-0005-0000-0000-00001D000000}"/>
    <cellStyle name="SAPGroupingFillCell" xfId="6" xr:uid="{00000000-0005-0000-0000-00001E000000}"/>
    <cellStyle name="SAPHierarchyCell0" xfId="28" xr:uid="{00000000-0005-0000-0000-00001F000000}"/>
    <cellStyle name="SAPHierarchyCell1" xfId="29" xr:uid="{00000000-0005-0000-0000-000020000000}"/>
    <cellStyle name="SAPHierarchyCell2" xfId="30" xr:uid="{00000000-0005-0000-0000-000021000000}"/>
    <cellStyle name="SAPHierarchyCell3" xfId="31" xr:uid="{00000000-0005-0000-0000-000022000000}"/>
    <cellStyle name="SAPHierarchyCell4" xfId="32" xr:uid="{00000000-0005-0000-0000-000023000000}"/>
    <cellStyle name="SAPLockedDataCell" xfId="9" xr:uid="{00000000-0005-0000-0000-000024000000}"/>
    <cellStyle name="SAPLockedDataTotalCell" xfId="12" xr:uid="{00000000-0005-0000-0000-000025000000}"/>
    <cellStyle name="SAPMemberCell" xfId="26" xr:uid="{00000000-0005-0000-0000-000026000000}"/>
    <cellStyle name="SAPMemberTotalCell" xfId="27" xr:uid="{00000000-0005-0000-0000-000027000000}"/>
    <cellStyle name="SAPMessageText" xfId="25" xr:uid="{00000000-0005-0000-0000-000028000000}"/>
    <cellStyle name="SAPReadonlyDataCell" xfId="8" xr:uid="{00000000-0005-0000-0000-000029000000}"/>
    <cellStyle name="SAPReadonlyDataTotalCell" xfId="11" xr:uid="{00000000-0005-0000-0000-00002A000000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fan Melzer" refreshedDate="43851.559932060183" createdVersion="6" refreshedVersion="6" minRefreshableVersion="3" recordCount="32" xr:uid="{FB142A67-64EA-4A33-BCC5-E149D8DAD63F}">
  <cacheSource type="worksheet">
    <worksheetSource ref="B2:P34" sheet="Basis"/>
  </cacheSource>
  <cacheFields count="15">
    <cacheField name="Gerätegruppe" numFmtId="0">
      <sharedItems count="10">
        <s v="Präsenzmelder"/>
        <s v="Binäreingang"/>
        <s v="Rolladen"/>
        <s v="Fußbodenheizung"/>
        <s v="Taster"/>
        <s v="Leerrohr"/>
        <s v="LAN"/>
        <s v="Steckdose"/>
        <s v="Beleuchtung"/>
        <s v="TV"/>
      </sharedItems>
    </cacheField>
    <cacheField name="Aktor" numFmtId="0">
      <sharedItems containsBlank="1" count="7">
        <m/>
        <s v="MDT BE-16000.01 Binäreingang 16fach Binäreingang 16fach potentialfrei"/>
        <s v="MDT JAL-0810.02 Jalousieaktor 8fach 10A 230VAC"/>
        <s v="MDT AKH-0800.02 Heizungsaktor 8fach 24-230V"/>
        <s v="MDT AKS-2016.03 Schaltaktor 20fach 16A C-Last"/>
        <s v="MDT AKD-0424R.02 LED Controller RGBW 4fach REG"/>
        <s v="MDT AMS-1216.02 Schaltaktor 12fach 16A C-Last"/>
      </sharedItems>
    </cacheField>
    <cacheField name="Sensor" numFmtId="0">
      <sharedItems containsBlank="1" count="4">
        <s v="MDT SCN-P360D4.02 Präsenzmelder 360 KNX 4 Pyro"/>
        <s v="Reedkontakt Roto MVS-B"/>
        <m/>
        <s v="MDT BE-GT2TW.01 Glastaster Smart 6fach"/>
      </sharedItems>
    </cacheField>
    <cacheField name="Revision" numFmtId="0">
      <sharedItems containsBlank="1"/>
    </cacheField>
    <cacheField name="Gerät" numFmtId="0">
      <sharedItems containsBlank="1" count="10">
        <m/>
        <s v="Rolladenmotor"/>
        <s v="Stetigregler + Aktor"/>
        <s v="Leerrohr"/>
        <s v="Duplex-Dose"/>
        <s v="Steckdosen"/>
        <s v="CONSTALED 31346 Deep Tunable White LED Spot (Helligkeit)"/>
        <s v="CONSTALED 31346 Deep Tunable White LED Spot (Temperatur)"/>
        <s v="TV-Auslass"/>
        <s v="Lampenauslass"/>
      </sharedItems>
    </cacheField>
    <cacheField name="Anzahl" numFmtId="0">
      <sharedItems containsSemiMixedTypes="0" containsString="0" containsNumber="1" containsInteger="1" minValue="1" maxValue="8"/>
    </cacheField>
    <cacheField name="Eigenschaft" numFmtId="0">
      <sharedItems containsBlank="1" count="6">
        <m/>
        <s v="mit Temperatursensor"/>
        <s v="dauerhaft"/>
        <s v="schaltbar"/>
        <s v="dimmbar"/>
        <s v="schaltbar, Strommessung"/>
      </sharedItems>
    </cacheField>
    <cacheField name="PA" numFmtId="0">
      <sharedItems containsBlank="1" count="11">
        <s v="1.0.82"/>
        <s v="1.0.111"/>
        <s v="1.0.40"/>
        <s v="1.0.30"/>
        <s v="1.0.52"/>
        <m/>
        <s v="1.0.10"/>
        <s v="1.0.21"/>
        <s v="1.0.15"/>
        <s v="1.0.41"/>
        <s v="1.0.11"/>
      </sharedItems>
    </cacheField>
    <cacheField name="Kanal Aktor" numFmtId="0">
      <sharedItems containsBlank="1" count="14">
        <m/>
        <s v="D"/>
        <s v="E"/>
        <s v="F"/>
        <s v="K"/>
        <s v="H"/>
        <s v="N"/>
        <s v="O"/>
        <s v="P"/>
        <s v="A"/>
        <s v="B"/>
        <s v="C"/>
        <s v="J"/>
        <s v="Q"/>
      </sharedItems>
    </cacheField>
    <cacheField name="Geschoss" numFmtId="0">
      <sharedItems count="1">
        <s v="00 - EG"/>
      </sharedItems>
    </cacheField>
    <cacheField name="Raum" numFmtId="0">
      <sharedItems count="1">
        <s v="Wohnzimmer"/>
      </sharedItems>
    </cacheField>
    <cacheField name="Zusatz" numFmtId="0">
      <sharedItems containsBlank="1" count="9">
        <m/>
        <s v="Subwoofer"/>
        <s v="Media"/>
        <s v="Allgemein"/>
        <s v="Deep Tunable White LED Spot MR16 8W 24V DC 60° "/>
        <s v="TV + AVR"/>
        <s v="Beamer"/>
        <s v="Reserve"/>
        <s v="Deko"/>
      </sharedItems>
    </cacheField>
    <cacheField name="Kanal Name" numFmtId="0">
      <sharedItems containsBlank="1"/>
    </cacheField>
    <cacheField name="Position" numFmtId="0">
      <sharedItems containsBlank="1"/>
    </cacheField>
    <cacheField name="Kab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fan Melzer" refreshedDate="43851.562514814817" createdVersion="6" refreshedVersion="6" minRefreshableVersion="3" recordCount="32" xr:uid="{71893889-A9F9-4430-8452-5C6448BD652F}">
  <cacheSource type="worksheet">
    <worksheetSource ref="A2:P34" sheet="Basis"/>
  </cacheSource>
  <cacheFields count="16">
    <cacheField name="Gerätetyp" numFmtId="0">
      <sharedItems/>
    </cacheField>
    <cacheField name="Gerätegruppe" numFmtId="0">
      <sharedItems count="10">
        <s v="Präsenzmelder"/>
        <s v="Binäreingang"/>
        <s v="Rolladen"/>
        <s v="Fußbodenheizung"/>
        <s v="Taster"/>
        <s v="Leerrohr"/>
        <s v="LAN"/>
        <s v="Steckdose"/>
        <s v="Beleuchtung"/>
        <s v="TV"/>
      </sharedItems>
    </cacheField>
    <cacheField name="Aktor" numFmtId="0">
      <sharedItems containsBlank="1"/>
    </cacheField>
    <cacheField name="Sensor" numFmtId="0">
      <sharedItems containsBlank="1"/>
    </cacheField>
    <cacheField name="Revision" numFmtId="0">
      <sharedItems containsBlank="1"/>
    </cacheField>
    <cacheField name="Gerät" numFmtId="0">
      <sharedItems containsBlank="1"/>
    </cacheField>
    <cacheField name="Anzahl" numFmtId="0">
      <sharedItems containsSemiMixedTypes="0" containsString="0" containsNumber="1" containsInteger="1" minValue="1" maxValue="8"/>
    </cacheField>
    <cacheField name="Eigenschaft" numFmtId="0">
      <sharedItems containsBlank="1" count="6">
        <m/>
        <s v="mit Temperatursensor"/>
        <s v="dauerhaft"/>
        <s v="schaltbar"/>
        <s v="dimmbar"/>
        <s v="schaltbar, Strommessung"/>
      </sharedItems>
    </cacheField>
    <cacheField name="PA" numFmtId="0">
      <sharedItems containsBlank="1"/>
    </cacheField>
    <cacheField name="Kanal Aktor" numFmtId="0">
      <sharedItems containsBlank="1"/>
    </cacheField>
    <cacheField name="Geschoss" numFmtId="0">
      <sharedItems count="1">
        <s v="00 - EG"/>
      </sharedItems>
    </cacheField>
    <cacheField name="Raum" numFmtId="0">
      <sharedItems count="1">
        <s v="Wohnzimmer"/>
      </sharedItems>
    </cacheField>
    <cacheField name="Zusatz" numFmtId="0">
      <sharedItems containsBlank="1"/>
    </cacheField>
    <cacheField name="Kanal Name" numFmtId="0">
      <sharedItems containsBlank="1"/>
    </cacheField>
    <cacheField name="Position" numFmtId="0">
      <sharedItems containsBlank="1"/>
    </cacheField>
    <cacheField name="Kab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x v="0"/>
    <x v="0"/>
    <s v="R3.0"/>
    <x v="0"/>
    <n v="1"/>
    <x v="0"/>
    <x v="0"/>
    <x v="0"/>
    <x v="0"/>
    <x v="0"/>
    <x v="0"/>
    <m/>
    <s v="Decke"/>
    <s v="J-Y(St)Y  2x2x0,8"/>
  </r>
  <r>
    <x v="1"/>
    <x v="1"/>
    <x v="1"/>
    <m/>
    <x v="0"/>
    <n v="1"/>
    <x v="0"/>
    <x v="1"/>
    <x v="1"/>
    <x v="0"/>
    <x v="0"/>
    <x v="0"/>
    <m/>
    <s v="Fenster Süd"/>
    <s v="10er DA"/>
  </r>
  <r>
    <x v="1"/>
    <x v="1"/>
    <x v="1"/>
    <m/>
    <x v="0"/>
    <n v="1"/>
    <x v="0"/>
    <x v="1"/>
    <x v="2"/>
    <x v="0"/>
    <x v="0"/>
    <x v="0"/>
    <m/>
    <s v="Fenster Ost rechts"/>
    <s v="10er DA"/>
  </r>
  <r>
    <x v="1"/>
    <x v="1"/>
    <x v="1"/>
    <m/>
    <x v="0"/>
    <n v="1"/>
    <x v="0"/>
    <x v="1"/>
    <x v="3"/>
    <x v="0"/>
    <x v="0"/>
    <x v="0"/>
    <m/>
    <s v="Fenster Ost links"/>
    <s v="10er DA"/>
  </r>
  <r>
    <x v="2"/>
    <x v="2"/>
    <x v="2"/>
    <m/>
    <x v="1"/>
    <n v="1"/>
    <x v="0"/>
    <x v="2"/>
    <x v="4"/>
    <x v="0"/>
    <x v="0"/>
    <x v="0"/>
    <s v="Rolladen Wohnzimmer Ost"/>
    <s v="Ost"/>
    <s v="NYM 5x1,5 mm²"/>
  </r>
  <r>
    <x v="2"/>
    <x v="2"/>
    <x v="2"/>
    <m/>
    <x v="1"/>
    <n v="1"/>
    <x v="0"/>
    <x v="2"/>
    <x v="0"/>
    <x v="0"/>
    <x v="0"/>
    <x v="0"/>
    <s v="Rolladen Wohnzimmer Süden"/>
    <s v="Süden"/>
    <s v="NYM 5x1,5 mm²"/>
  </r>
  <r>
    <x v="3"/>
    <x v="3"/>
    <x v="2"/>
    <m/>
    <x v="2"/>
    <n v="1"/>
    <x v="0"/>
    <x v="3"/>
    <x v="5"/>
    <x v="0"/>
    <x v="0"/>
    <x v="0"/>
    <m/>
    <s v="Boden"/>
    <m/>
  </r>
  <r>
    <x v="4"/>
    <x v="0"/>
    <x v="3"/>
    <s v="R2.1A"/>
    <x v="0"/>
    <n v="1"/>
    <x v="1"/>
    <x v="4"/>
    <x v="0"/>
    <x v="0"/>
    <x v="0"/>
    <x v="0"/>
    <m/>
    <s v="links neben Fenster Ost"/>
    <s v="J-Y(St)Y  2x2x0,8"/>
  </r>
  <r>
    <x v="5"/>
    <x v="0"/>
    <x v="2"/>
    <m/>
    <x v="3"/>
    <n v="1"/>
    <x v="0"/>
    <x v="5"/>
    <x v="0"/>
    <x v="0"/>
    <x v="0"/>
    <x v="0"/>
    <m/>
    <s v="Mediawand --&gt; LS hinten rechts"/>
    <m/>
  </r>
  <r>
    <x v="5"/>
    <x v="0"/>
    <x v="2"/>
    <m/>
    <x v="3"/>
    <n v="1"/>
    <x v="0"/>
    <x v="5"/>
    <x v="0"/>
    <x v="0"/>
    <x v="0"/>
    <x v="0"/>
    <m/>
    <s v="Mediawand --&gt; LS hinten links"/>
    <m/>
  </r>
  <r>
    <x v="5"/>
    <x v="0"/>
    <x v="2"/>
    <m/>
    <x v="3"/>
    <n v="1"/>
    <x v="0"/>
    <x v="5"/>
    <x v="0"/>
    <x v="0"/>
    <x v="0"/>
    <x v="0"/>
    <m/>
    <s v="Mediawand --&gt; Beamer/HDMI"/>
    <m/>
  </r>
  <r>
    <x v="5"/>
    <x v="0"/>
    <x v="2"/>
    <m/>
    <x v="3"/>
    <n v="1"/>
    <x v="0"/>
    <x v="5"/>
    <x v="0"/>
    <x v="0"/>
    <x v="0"/>
    <x v="0"/>
    <m/>
    <s v="Mediawand --&gt; Mediakanal"/>
    <m/>
  </r>
  <r>
    <x v="6"/>
    <x v="0"/>
    <x v="2"/>
    <m/>
    <x v="4"/>
    <n v="1"/>
    <x v="0"/>
    <x v="5"/>
    <x v="0"/>
    <x v="0"/>
    <x v="0"/>
    <x v="0"/>
    <m/>
    <s v="Mediawand"/>
    <s v="Duplex-LAN"/>
  </r>
  <r>
    <x v="6"/>
    <x v="0"/>
    <x v="2"/>
    <m/>
    <x v="4"/>
    <n v="1"/>
    <x v="0"/>
    <x v="5"/>
    <x v="0"/>
    <x v="0"/>
    <x v="0"/>
    <x v="0"/>
    <m/>
    <s v="Mediawand"/>
    <s v="Duplex-LAN"/>
  </r>
  <r>
    <x v="6"/>
    <x v="0"/>
    <x v="2"/>
    <m/>
    <x v="4"/>
    <n v="1"/>
    <x v="0"/>
    <x v="5"/>
    <x v="0"/>
    <x v="0"/>
    <x v="0"/>
    <x v="0"/>
    <m/>
    <s v="Mediawand"/>
    <s v="Duplex-LAN"/>
  </r>
  <r>
    <x v="6"/>
    <x v="0"/>
    <x v="2"/>
    <m/>
    <x v="4"/>
    <n v="1"/>
    <x v="0"/>
    <x v="5"/>
    <x v="0"/>
    <x v="0"/>
    <x v="0"/>
    <x v="0"/>
    <m/>
    <s v="Mediawand"/>
    <s v="Duplex-LAN"/>
  </r>
  <r>
    <x v="6"/>
    <x v="0"/>
    <x v="2"/>
    <m/>
    <x v="4"/>
    <n v="1"/>
    <x v="0"/>
    <x v="5"/>
    <x v="0"/>
    <x v="0"/>
    <x v="0"/>
    <x v="0"/>
    <m/>
    <s v="Fenster Süd oben"/>
    <s v="Duplex-LAN"/>
  </r>
  <r>
    <x v="7"/>
    <x v="0"/>
    <x v="2"/>
    <m/>
    <x v="5"/>
    <n v="1"/>
    <x v="2"/>
    <x v="5"/>
    <x v="0"/>
    <x v="0"/>
    <x v="0"/>
    <x v="0"/>
    <m/>
    <s v="Leinwand"/>
    <m/>
  </r>
  <r>
    <x v="7"/>
    <x v="4"/>
    <x v="2"/>
    <m/>
    <x v="5"/>
    <n v="2"/>
    <x v="3"/>
    <x v="6"/>
    <x v="6"/>
    <x v="0"/>
    <x v="0"/>
    <x v="1"/>
    <s v="00 - EG Wohnzimmer Steckdosen Subwoofer "/>
    <m/>
    <s v="NYM-5x1,5 mm²"/>
  </r>
  <r>
    <x v="7"/>
    <x v="4"/>
    <x v="2"/>
    <m/>
    <x v="5"/>
    <n v="4"/>
    <x v="3"/>
    <x v="6"/>
    <x v="7"/>
    <x v="0"/>
    <x v="0"/>
    <x v="2"/>
    <s v="00 - EG Wohnzimmer Steckdosen Media "/>
    <m/>
    <s v="NYM-5x1,5 mm²"/>
  </r>
  <r>
    <x v="7"/>
    <x v="4"/>
    <x v="2"/>
    <m/>
    <x v="5"/>
    <n v="2"/>
    <x v="3"/>
    <x v="6"/>
    <x v="8"/>
    <x v="0"/>
    <x v="0"/>
    <x v="3"/>
    <s v="00 - EG Wohnzimmer Steckdosen Allgemein "/>
    <m/>
    <s v="NYM-5x1,5 mm²"/>
  </r>
  <r>
    <x v="7"/>
    <x v="0"/>
    <x v="2"/>
    <m/>
    <x v="5"/>
    <n v="2"/>
    <x v="2"/>
    <x v="5"/>
    <x v="0"/>
    <x v="0"/>
    <x v="0"/>
    <x v="0"/>
    <m/>
    <m/>
    <s v="NYM 5x1,5 mm²"/>
  </r>
  <r>
    <x v="8"/>
    <x v="5"/>
    <x v="2"/>
    <m/>
    <x v="6"/>
    <n v="8"/>
    <x v="4"/>
    <x v="7"/>
    <x v="9"/>
    <x v="0"/>
    <x v="0"/>
    <x v="4"/>
    <s v="00 - EG Wohnzimmer CONSTALED 31346 Deep Tunable White LED Spot (Helligkeit) Decke"/>
    <s v="Decke"/>
    <s v="NYM-5x2,5 mm²"/>
  </r>
  <r>
    <x v="8"/>
    <x v="5"/>
    <x v="2"/>
    <m/>
    <x v="7"/>
    <n v="8"/>
    <x v="4"/>
    <x v="7"/>
    <x v="10"/>
    <x v="0"/>
    <x v="0"/>
    <x v="4"/>
    <s v="00 - EG Wohnzimmer CONSTALED 31346 Deep Tunable White LED Spot (Temperatur) Decke"/>
    <s v="Decke"/>
    <s v="NYM-5x2,5 mm²"/>
  </r>
  <r>
    <x v="7"/>
    <x v="6"/>
    <x v="2"/>
    <m/>
    <x v="5"/>
    <n v="1"/>
    <x v="5"/>
    <x v="8"/>
    <x v="10"/>
    <x v="0"/>
    <x v="0"/>
    <x v="5"/>
    <s v="00 - EG Wohnzimmer Steckdosen TV + AVR "/>
    <m/>
    <s v="NYM-5x1,5 mm²"/>
  </r>
  <r>
    <x v="7"/>
    <x v="6"/>
    <x v="2"/>
    <m/>
    <x v="5"/>
    <n v="1"/>
    <x v="5"/>
    <x v="8"/>
    <x v="11"/>
    <x v="0"/>
    <x v="0"/>
    <x v="6"/>
    <s v="00 - EG Wohnzimmer Steckdosen Beamer "/>
    <m/>
    <s v="NYM-5x1,5 mm²"/>
  </r>
  <r>
    <x v="5"/>
    <x v="0"/>
    <x v="2"/>
    <m/>
    <x v="3"/>
    <n v="1"/>
    <x v="0"/>
    <x v="5"/>
    <x v="0"/>
    <x v="0"/>
    <x v="0"/>
    <x v="0"/>
    <m/>
    <s v="Mediawand --&gt; LS rechts"/>
    <m/>
  </r>
  <r>
    <x v="5"/>
    <x v="0"/>
    <x v="2"/>
    <m/>
    <x v="3"/>
    <n v="1"/>
    <x v="0"/>
    <x v="5"/>
    <x v="0"/>
    <x v="0"/>
    <x v="0"/>
    <x v="0"/>
    <m/>
    <s v="Mediawand --&gt; LS links"/>
    <m/>
  </r>
  <r>
    <x v="9"/>
    <x v="0"/>
    <x v="2"/>
    <m/>
    <x v="8"/>
    <n v="2"/>
    <x v="0"/>
    <x v="5"/>
    <x v="0"/>
    <x v="0"/>
    <x v="0"/>
    <x v="0"/>
    <m/>
    <m/>
    <s v="Koaxial"/>
  </r>
  <r>
    <x v="2"/>
    <x v="2"/>
    <x v="2"/>
    <m/>
    <x v="1"/>
    <n v="1"/>
    <x v="0"/>
    <x v="9"/>
    <x v="12"/>
    <x v="0"/>
    <x v="0"/>
    <x v="0"/>
    <s v="Leinwand"/>
    <s v="Leinwand"/>
    <s v="NYM 5x1,5 mm²"/>
  </r>
  <r>
    <x v="8"/>
    <x v="4"/>
    <x v="2"/>
    <m/>
    <x v="9"/>
    <n v="1"/>
    <x v="3"/>
    <x v="10"/>
    <x v="13"/>
    <x v="0"/>
    <x v="0"/>
    <x v="7"/>
    <s v="00 - EG Wohnzimmer Lampenauslass Reserve Decke"/>
    <s v="Decke"/>
    <s v="NYM 5x1,5 mm²"/>
  </r>
  <r>
    <x v="7"/>
    <x v="4"/>
    <x v="2"/>
    <m/>
    <x v="5"/>
    <n v="2"/>
    <x v="3"/>
    <x v="10"/>
    <x v="5"/>
    <x v="0"/>
    <x v="0"/>
    <x v="8"/>
    <s v="00 - EG Wohnzimmer Steckdosen Deko Fensterlaibung"/>
    <s v="Fensterlaibung"/>
    <s v="NYM-5x1,5 mm²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s v="Sensor"/>
    <x v="0"/>
    <m/>
    <s v="MDT SCN-P360D4.02 Präsenzmelder 360 KNX 4 Pyro"/>
    <s v="R3.0"/>
    <m/>
    <n v="1"/>
    <x v="0"/>
    <s v="1.0.82"/>
    <m/>
    <x v="0"/>
    <x v="0"/>
    <m/>
    <m/>
    <s v="Decke"/>
    <s v="J-Y(St)Y  2x2x0,8"/>
  </r>
  <r>
    <s v="Sensor"/>
    <x v="1"/>
    <s v="MDT BE-16000.01 Binäreingang 16fach Binäreingang 16fach potentialfrei"/>
    <s v="Reedkontakt Roto MVS-B"/>
    <m/>
    <m/>
    <n v="1"/>
    <x v="0"/>
    <s v="1.0.111"/>
    <s v="D"/>
    <x v="0"/>
    <x v="0"/>
    <m/>
    <m/>
    <s v="Fenster Süd"/>
    <s v="10er DA"/>
  </r>
  <r>
    <s v="Sensor"/>
    <x v="1"/>
    <s v="MDT BE-16000.01 Binäreingang 16fach Binäreingang 16fach potentialfrei"/>
    <s v="Reedkontakt Roto MVS-B"/>
    <m/>
    <m/>
    <n v="1"/>
    <x v="0"/>
    <s v="1.0.111"/>
    <s v="E"/>
    <x v="0"/>
    <x v="0"/>
    <m/>
    <m/>
    <s v="Fenster Ost rechts"/>
    <s v="10er DA"/>
  </r>
  <r>
    <s v="Sensor"/>
    <x v="1"/>
    <s v="MDT BE-16000.01 Binäreingang 16fach Binäreingang 16fach potentialfrei"/>
    <s v="Reedkontakt Roto MVS-B"/>
    <m/>
    <m/>
    <n v="1"/>
    <x v="0"/>
    <s v="1.0.111"/>
    <s v="F"/>
    <x v="0"/>
    <x v="0"/>
    <m/>
    <m/>
    <s v="Fenster Ost links"/>
    <s v="10er DA"/>
  </r>
  <r>
    <s v="Anschluss"/>
    <x v="2"/>
    <s v="MDT JAL-0810.02 Jalousieaktor 8fach 10A 230VAC"/>
    <m/>
    <m/>
    <s v="Rolladenmotor"/>
    <n v="1"/>
    <x v="0"/>
    <s v="1.0.40"/>
    <s v="K"/>
    <x v="0"/>
    <x v="0"/>
    <m/>
    <s v="Rolladen Wohnzimmer Ost"/>
    <s v="Ost"/>
    <s v="NYM 5x1,5 mm²"/>
  </r>
  <r>
    <s v="Anschluss"/>
    <x v="2"/>
    <s v="MDT JAL-0810.02 Jalousieaktor 8fach 10A 230VAC"/>
    <m/>
    <m/>
    <s v="Rolladenmotor"/>
    <n v="1"/>
    <x v="0"/>
    <s v="1.0.40"/>
    <m/>
    <x v="0"/>
    <x v="0"/>
    <m/>
    <s v="Rolladen Wohnzimmer Süden"/>
    <s v="Süden"/>
    <s v="NYM 5x1,5 mm²"/>
  </r>
  <r>
    <s v="Anschluss"/>
    <x v="3"/>
    <s v="MDT AKH-0800.02 Heizungsaktor 8fach 24-230V"/>
    <m/>
    <m/>
    <s v="Stetigregler + Aktor"/>
    <n v="1"/>
    <x v="0"/>
    <s v="1.0.30"/>
    <s v="H"/>
    <x v="0"/>
    <x v="0"/>
    <m/>
    <m/>
    <s v="Boden"/>
    <m/>
  </r>
  <r>
    <s v="Sensor"/>
    <x v="4"/>
    <m/>
    <s v="MDT BE-GT2TW.01 Glastaster Smart 6fach"/>
    <s v="R2.1A"/>
    <m/>
    <n v="1"/>
    <x v="1"/>
    <s v="1.0.52"/>
    <m/>
    <x v="0"/>
    <x v="0"/>
    <m/>
    <m/>
    <s v="links neben Fenster Ost"/>
    <s v="J-Y(St)Y  2x2x0,8"/>
  </r>
  <r>
    <s v="Leerrohr"/>
    <x v="5"/>
    <m/>
    <m/>
    <m/>
    <s v="Leerrohr"/>
    <n v="1"/>
    <x v="0"/>
    <m/>
    <m/>
    <x v="0"/>
    <x v="0"/>
    <m/>
    <m/>
    <s v="Mediawand --&gt; LS hinten rechts"/>
    <m/>
  </r>
  <r>
    <s v="Leerrohr"/>
    <x v="5"/>
    <m/>
    <m/>
    <m/>
    <s v="Leerrohr"/>
    <n v="1"/>
    <x v="0"/>
    <m/>
    <m/>
    <x v="0"/>
    <x v="0"/>
    <m/>
    <m/>
    <s v="Mediawand --&gt; LS hinten links"/>
    <m/>
  </r>
  <r>
    <s v="Leerrohr"/>
    <x v="5"/>
    <m/>
    <m/>
    <m/>
    <s v="Leerrohr"/>
    <n v="1"/>
    <x v="0"/>
    <m/>
    <m/>
    <x v="0"/>
    <x v="0"/>
    <m/>
    <m/>
    <s v="Mediawand --&gt; Beamer/HDMI"/>
    <m/>
  </r>
  <r>
    <s v="Leerrohr"/>
    <x v="5"/>
    <m/>
    <m/>
    <m/>
    <s v="Leerrohr"/>
    <n v="1"/>
    <x v="0"/>
    <m/>
    <m/>
    <x v="0"/>
    <x v="0"/>
    <m/>
    <m/>
    <s v="Mediawand --&gt; Mediakanal"/>
    <m/>
  </r>
  <r>
    <s v="Anschluss"/>
    <x v="6"/>
    <m/>
    <m/>
    <m/>
    <s v="Duplex-Dose"/>
    <n v="1"/>
    <x v="0"/>
    <m/>
    <m/>
    <x v="0"/>
    <x v="0"/>
    <m/>
    <m/>
    <s v="Mediawand"/>
    <s v="Duplex-LAN"/>
  </r>
  <r>
    <s v="Anschluss"/>
    <x v="6"/>
    <m/>
    <m/>
    <m/>
    <s v="Duplex-Dose"/>
    <n v="1"/>
    <x v="0"/>
    <m/>
    <m/>
    <x v="0"/>
    <x v="0"/>
    <m/>
    <m/>
    <s v="Mediawand"/>
    <s v="Duplex-LAN"/>
  </r>
  <r>
    <s v="Anschluss"/>
    <x v="6"/>
    <m/>
    <m/>
    <m/>
    <s v="Duplex-Dose"/>
    <n v="1"/>
    <x v="0"/>
    <m/>
    <m/>
    <x v="0"/>
    <x v="0"/>
    <m/>
    <m/>
    <s v="Mediawand"/>
    <s v="Duplex-LAN"/>
  </r>
  <r>
    <s v="Anschluss"/>
    <x v="6"/>
    <m/>
    <m/>
    <m/>
    <s v="Duplex-Dose"/>
    <n v="1"/>
    <x v="0"/>
    <m/>
    <m/>
    <x v="0"/>
    <x v="0"/>
    <m/>
    <m/>
    <s v="Mediawand"/>
    <s v="Duplex-LAN"/>
  </r>
  <r>
    <s v="Anschluss"/>
    <x v="6"/>
    <m/>
    <m/>
    <m/>
    <s v="Duplex-Dose"/>
    <n v="1"/>
    <x v="0"/>
    <m/>
    <m/>
    <x v="0"/>
    <x v="0"/>
    <m/>
    <m/>
    <s v="Fenster Süd oben"/>
    <s v="Duplex-LAN"/>
  </r>
  <r>
    <s v="Anschluss"/>
    <x v="7"/>
    <m/>
    <m/>
    <m/>
    <s v="Steckdosen"/>
    <n v="1"/>
    <x v="2"/>
    <m/>
    <m/>
    <x v="0"/>
    <x v="0"/>
    <m/>
    <m/>
    <s v="Leinwand"/>
    <m/>
  </r>
  <r>
    <s v="Anschluss"/>
    <x v="7"/>
    <s v="MDT AKS-2016.03 Schaltaktor 20fach 16A C-Last"/>
    <m/>
    <m/>
    <s v="Steckdosen"/>
    <n v="2"/>
    <x v="3"/>
    <s v="1.0.10"/>
    <s v="N"/>
    <x v="0"/>
    <x v="0"/>
    <s v="Subwoofer"/>
    <s v="00 - EG Wohnzimmer Steckdosen Subwoofer "/>
    <m/>
    <s v="NYM-5x1,5 mm²"/>
  </r>
  <r>
    <s v="Anschluss"/>
    <x v="7"/>
    <s v="MDT AKS-2016.03 Schaltaktor 20fach 16A C-Last"/>
    <m/>
    <m/>
    <s v="Steckdosen"/>
    <n v="4"/>
    <x v="3"/>
    <s v="1.0.10"/>
    <s v="O"/>
    <x v="0"/>
    <x v="0"/>
    <s v="Media"/>
    <s v="00 - EG Wohnzimmer Steckdosen Media "/>
    <m/>
    <s v="NYM-5x1,5 mm²"/>
  </r>
  <r>
    <s v="Anschluss"/>
    <x v="7"/>
    <s v="MDT AKS-2016.03 Schaltaktor 20fach 16A C-Last"/>
    <m/>
    <m/>
    <s v="Steckdosen"/>
    <n v="2"/>
    <x v="3"/>
    <s v="1.0.10"/>
    <s v="P"/>
    <x v="0"/>
    <x v="0"/>
    <s v="Allgemein"/>
    <s v="00 - EG Wohnzimmer Steckdosen Allgemein "/>
    <m/>
    <s v="NYM-5x1,5 mm²"/>
  </r>
  <r>
    <s v="Anschluss"/>
    <x v="7"/>
    <m/>
    <m/>
    <m/>
    <s v="Steckdosen"/>
    <n v="2"/>
    <x v="2"/>
    <m/>
    <m/>
    <x v="0"/>
    <x v="0"/>
    <m/>
    <m/>
    <m/>
    <s v="NYM 5x1,5 mm²"/>
  </r>
  <r>
    <s v="Anschluss"/>
    <x v="8"/>
    <s v="MDT AKD-0424R.02 LED Controller RGBW 4fach REG"/>
    <m/>
    <m/>
    <s v="CONSTALED 31346 Deep Tunable White LED Spot (Helligkeit)"/>
    <n v="8"/>
    <x v="4"/>
    <s v="1.0.21"/>
    <s v="A"/>
    <x v="0"/>
    <x v="0"/>
    <s v="Deep Tunable White LED Spot MR16 8W 24V DC 60° "/>
    <s v="00 - EG Wohnzimmer CONSTALED 31346 Deep Tunable White LED Spot (Helligkeit) Decke"/>
    <s v="Decke"/>
    <s v="NYM-5x2,5 mm²"/>
  </r>
  <r>
    <s v="Anschluss"/>
    <x v="8"/>
    <s v="MDT AKD-0424R.02 LED Controller RGBW 4fach REG"/>
    <m/>
    <m/>
    <s v="CONSTALED 31346 Deep Tunable White LED Spot (Temperatur)"/>
    <n v="8"/>
    <x v="4"/>
    <s v="1.0.21"/>
    <s v="B"/>
    <x v="0"/>
    <x v="0"/>
    <s v="Deep Tunable White LED Spot MR16 8W 24V DC 60° "/>
    <s v="00 - EG Wohnzimmer CONSTALED 31346 Deep Tunable White LED Spot (Temperatur) Decke"/>
    <s v="Decke"/>
    <s v="NYM-5x2,5 mm²"/>
  </r>
  <r>
    <s v="Anschluss"/>
    <x v="7"/>
    <s v="MDT AMS-1216.02 Schaltaktor 12fach 16A C-Last"/>
    <m/>
    <m/>
    <s v="Steckdosen"/>
    <n v="1"/>
    <x v="5"/>
    <s v="1.0.15"/>
    <s v="B"/>
    <x v="0"/>
    <x v="0"/>
    <s v="TV + AVR"/>
    <s v="00 - EG Wohnzimmer Steckdosen TV + AVR "/>
    <m/>
    <s v="NYM-5x1,5 mm²"/>
  </r>
  <r>
    <s v="Anschluss"/>
    <x v="7"/>
    <s v="MDT AMS-1216.02 Schaltaktor 12fach 16A C-Last"/>
    <m/>
    <m/>
    <s v="Steckdosen"/>
    <n v="1"/>
    <x v="5"/>
    <s v="1.0.15"/>
    <s v="C"/>
    <x v="0"/>
    <x v="0"/>
    <s v="Beamer"/>
    <s v="00 - EG Wohnzimmer Steckdosen Beamer "/>
    <m/>
    <s v="NYM-5x1,5 mm²"/>
  </r>
  <r>
    <s v="Leerrohr"/>
    <x v="5"/>
    <m/>
    <m/>
    <m/>
    <s v="Leerrohr"/>
    <n v="1"/>
    <x v="0"/>
    <m/>
    <m/>
    <x v="0"/>
    <x v="0"/>
    <m/>
    <m/>
    <s v="Mediawand --&gt; LS rechts"/>
    <m/>
  </r>
  <r>
    <s v="Leerrohr"/>
    <x v="5"/>
    <m/>
    <m/>
    <m/>
    <s v="Leerrohr"/>
    <n v="1"/>
    <x v="0"/>
    <m/>
    <m/>
    <x v="0"/>
    <x v="0"/>
    <m/>
    <m/>
    <s v="Mediawand --&gt; LS links"/>
    <m/>
  </r>
  <r>
    <s v="Anschluss"/>
    <x v="9"/>
    <m/>
    <m/>
    <m/>
    <s v="TV-Auslass"/>
    <n v="2"/>
    <x v="0"/>
    <m/>
    <m/>
    <x v="0"/>
    <x v="0"/>
    <m/>
    <m/>
    <m/>
    <s v="Koaxial"/>
  </r>
  <r>
    <s v="Anschluss"/>
    <x v="2"/>
    <s v="MDT JAL-0810.02 Jalousieaktor 8fach 10A 230VAC"/>
    <m/>
    <m/>
    <s v="Rolladenmotor"/>
    <n v="1"/>
    <x v="0"/>
    <s v="1.0.41"/>
    <s v="J"/>
    <x v="0"/>
    <x v="0"/>
    <m/>
    <s v="Leinwand"/>
    <s v="Leinwand"/>
    <s v="NYM 5x1,5 mm²"/>
  </r>
  <r>
    <s v="Anschluss"/>
    <x v="8"/>
    <s v="MDT AKS-2016.03 Schaltaktor 20fach 16A C-Last"/>
    <m/>
    <m/>
    <s v="Lampenauslass"/>
    <n v="1"/>
    <x v="3"/>
    <s v="1.0.11"/>
    <s v="Q"/>
    <x v="0"/>
    <x v="0"/>
    <s v="Reserve"/>
    <s v="00 - EG Wohnzimmer Lampenauslass Reserve Decke"/>
    <s v="Decke"/>
    <s v="NYM 5x1,5 mm²"/>
  </r>
  <r>
    <s v="Anschluss"/>
    <x v="7"/>
    <s v="MDT AKS-2016.03 Schaltaktor 20fach 16A C-Last"/>
    <m/>
    <m/>
    <s v="Steckdosen"/>
    <n v="2"/>
    <x v="3"/>
    <s v="1.0.11"/>
    <s v="H"/>
    <x v="0"/>
    <x v="0"/>
    <s v="Deko"/>
    <s v="00 - EG Wohnzimmer Steckdosen Deko Fensterlaibung"/>
    <s v="Fensterlaibung"/>
    <s v="NYM-5x1,5 mm²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E83AD0-D7F4-41BE-9C61-4ABE13AD329B}" name="PivotTable1" cacheId="2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B4:G23" firstHeaderRow="2" firstDataRow="2" firstDataCol="5"/>
  <pivotFields count="15">
    <pivotField axis="axisRow" compact="0" outline="0" showAll="0" sortType="descending" defaultSubtotal="0">
      <items count="10">
        <item x="9"/>
        <item x="4"/>
        <item x="7"/>
        <item x="2"/>
        <item x="0"/>
        <item x="5"/>
        <item x="6"/>
        <item x="3"/>
        <item x="1"/>
        <item x="8"/>
      </items>
    </pivotField>
    <pivotField compact="0" outline="0" showAll="0" sortType="ascending" defaultSubtotal="0">
      <items count="7">
        <item x="5"/>
        <item x="3"/>
        <item x="4"/>
        <item x="6"/>
        <item x="1"/>
        <item x="2"/>
        <item x="0"/>
      </items>
    </pivotField>
    <pivotField compact="0" outline="0" showAll="0" defaultSubtotal="0">
      <items count="4">
        <item x="3"/>
        <item x="0"/>
        <item x="1"/>
        <item x="2"/>
      </items>
    </pivotField>
    <pivotField compact="0" outline="0" showAll="0" defaultSubtotal="0"/>
    <pivotField compact="0" outline="0" showAll="0" defaultSubtotal="0">
      <items count="10">
        <item x="6"/>
        <item x="7"/>
        <item x="4"/>
        <item x="9"/>
        <item x="3"/>
        <item x="1"/>
        <item x="5"/>
        <item x="2"/>
        <item x="8"/>
        <item x="0"/>
      </items>
    </pivotField>
    <pivotField dataField="1" compact="0" outline="0" showAll="0"/>
    <pivotField axis="axisRow" compact="0" outline="0" multipleItemSelectionAllowed="1" showAll="0" sortType="descending" defaultSubtotal="0">
      <items count="6">
        <item x="0"/>
        <item x="5"/>
        <item x="3"/>
        <item x="1"/>
        <item x="4"/>
        <item x="2"/>
      </items>
    </pivotField>
    <pivotField compact="0" outline="0" showAll="0" sortType="ascending">
      <items count="12">
        <item x="6"/>
        <item x="10"/>
        <item x="1"/>
        <item x="8"/>
        <item x="7"/>
        <item x="3"/>
        <item x="2"/>
        <item x="9"/>
        <item x="4"/>
        <item x="0"/>
        <item x="5"/>
        <item t="default"/>
      </items>
    </pivotField>
    <pivotField compact="0" outline="0" showAll="0" defaultSubtotal="0">
      <items count="14">
        <item x="9"/>
        <item x="10"/>
        <item x="11"/>
        <item x="1"/>
        <item x="2"/>
        <item x="3"/>
        <item x="5"/>
        <item x="12"/>
        <item x="4"/>
        <item x="6"/>
        <item x="7"/>
        <item x="8"/>
        <item x="13"/>
        <item x="0"/>
      </items>
    </pivotField>
    <pivotField axis="axisRow" compact="0" outline="0" multipleItemSelectionAllowed="1" showAll="0" sortType="ascending" defaultSubtotal="0">
      <items count="1">
        <item x="0"/>
      </items>
    </pivotField>
    <pivotField axis="axisRow" compact="0" outline="0" multipleItemSelectionAllowed="1" showAll="0" sortType="ascending" defaultSubtotal="0">
      <items count="1">
        <item x="0"/>
      </items>
    </pivotField>
    <pivotField axis="axisRow" compact="0" outline="0" multipleItemSelectionAllowed="1" showAll="0" defaultSubtotal="0">
      <items count="9">
        <item x="3"/>
        <item x="6"/>
        <item x="4"/>
        <item x="8"/>
        <item x="2"/>
        <item x="7"/>
        <item x="1"/>
        <item x="5"/>
        <item x="0"/>
      </items>
    </pivotField>
    <pivotField compact="0" outline="0" showAll="0" defaultSubtotal="0"/>
    <pivotField compact="0" outline="0" showAll="0"/>
    <pivotField compact="0" outline="0" showAll="0"/>
  </pivotFields>
  <rowFields count="5">
    <field x="9"/>
    <field x="10"/>
    <field x="0"/>
    <field x="6"/>
    <field x="11"/>
  </rowFields>
  <rowItems count="18">
    <i>
      <x/>
      <x/>
      <x/>
      <x/>
      <x v="8"/>
    </i>
    <i r="2">
      <x v="1"/>
      <x v="3"/>
      <x v="8"/>
    </i>
    <i r="2">
      <x v="2"/>
      <x v="1"/>
      <x v="1"/>
    </i>
    <i r="4">
      <x v="7"/>
    </i>
    <i r="3">
      <x v="2"/>
      <x/>
    </i>
    <i r="4">
      <x v="3"/>
    </i>
    <i r="4">
      <x v="4"/>
    </i>
    <i r="4">
      <x v="6"/>
    </i>
    <i r="3">
      <x v="5"/>
      <x v="8"/>
    </i>
    <i r="2">
      <x v="3"/>
      <x/>
      <x v="8"/>
    </i>
    <i r="2">
      <x v="4"/>
      <x/>
      <x v="8"/>
    </i>
    <i r="2">
      <x v="5"/>
      <x/>
      <x v="8"/>
    </i>
    <i r="2">
      <x v="6"/>
      <x/>
      <x v="8"/>
    </i>
    <i r="2">
      <x v="7"/>
      <x/>
      <x v="8"/>
    </i>
    <i r="2">
      <x v="8"/>
      <x/>
      <x v="8"/>
    </i>
    <i r="2">
      <x v="9"/>
      <x v="2"/>
      <x v="5"/>
    </i>
    <i r="3">
      <x v="4"/>
      <x v="2"/>
    </i>
    <i t="grand">
      <x/>
    </i>
  </rowItems>
  <colItems count="1">
    <i/>
  </colItems>
  <dataFields count="1">
    <dataField name="Summe von Anzah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6B91AD-3846-4623-A160-0FC3F7CD741B}" name="PivotTable1" cacheId="1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compact="0" compactData="0" gridDropZones="1" multipleFieldFilters="0">
  <location ref="B2:F15" firstHeaderRow="2" firstDataRow="2" firstDataCol="4"/>
  <pivotFields count="16">
    <pivotField compact="0" outline="0" showAll="0"/>
    <pivotField axis="axisRow" compact="0" outline="0" showAll="0" sortType="ascending" defaultSubtotal="0">
      <items count="10">
        <item x="8"/>
        <item x="1"/>
        <item h="1" x="3"/>
        <item x="6"/>
        <item h="1" x="5"/>
        <item x="0"/>
        <item x="2"/>
        <item x="7"/>
        <item x="4"/>
        <item x="9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Row" compact="0" outline="0" showAll="0" sortType="descending" defaultSubtotal="0">
      <items count="6">
        <item x="0"/>
        <item x="5"/>
        <item x="3"/>
        <item x="1"/>
        <item x="4"/>
        <item x="2"/>
      </items>
    </pivotField>
    <pivotField compact="0" outline="0" showAll="0"/>
    <pivotField compact="0" outline="0" showAll="0"/>
    <pivotField axis="axisRow" compact="0" outline="0" showAll="0" sortType="ascending" defaultSubtotal="0">
      <items count="1">
        <item x="0"/>
      </items>
    </pivotField>
    <pivotField axis="axisRow" compact="0" outline="0" showAll="0" sortType="ascending" defaultSubtotal="0">
      <items count="1">
        <item x="0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4">
    <field x="10"/>
    <field x="11"/>
    <field x="1"/>
    <field x="7"/>
  </rowFields>
  <rowItems count="12">
    <i>
      <x/>
      <x/>
      <x/>
      <x v="2"/>
    </i>
    <i r="3">
      <x v="4"/>
    </i>
    <i r="2">
      <x v="1"/>
      <x/>
    </i>
    <i r="2">
      <x v="3"/>
      <x/>
    </i>
    <i r="2">
      <x v="5"/>
      <x/>
    </i>
    <i r="2">
      <x v="6"/>
      <x/>
    </i>
    <i r="2">
      <x v="7"/>
      <x v="1"/>
    </i>
    <i r="3">
      <x v="2"/>
    </i>
    <i r="3">
      <x v="5"/>
    </i>
    <i r="2">
      <x v="8"/>
      <x v="3"/>
    </i>
    <i r="2">
      <x v="9"/>
      <x/>
    </i>
    <i t="grand">
      <x/>
    </i>
  </rowItems>
  <colItems count="1">
    <i/>
  </colItems>
  <dataFields count="1">
    <dataField name="Summe von Anzah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"/>
  <sheetViews>
    <sheetView workbookViewId="0"/>
  </sheetViews>
  <sheetFormatPr baseColWidth="10" defaultColWidth="10.7109375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1:P42"/>
  <sheetViews>
    <sheetView tabSelected="1" workbookViewId="0">
      <pane ySplit="2" topLeftCell="A3" activePane="bottomLeft" state="frozen"/>
      <selection activeCell="I1" sqref="I1"/>
      <selection pane="bottomLeft" activeCell="I3" sqref="I3"/>
    </sheetView>
  </sheetViews>
  <sheetFormatPr baseColWidth="10" defaultColWidth="11.42578125" defaultRowHeight="15" x14ac:dyDescent="0.25"/>
  <cols>
    <col min="1" max="1" width="12.28515625" style="6" bestFit="1" customWidth="1"/>
    <col min="2" max="2" width="17.7109375" style="6" bestFit="1" customWidth="1"/>
    <col min="3" max="3" width="65.28515625" style="6" bestFit="1" customWidth="1"/>
    <col min="4" max="4" width="54.28515625" style="6" customWidth="1"/>
    <col min="5" max="5" width="10.85546875" style="6" bestFit="1" customWidth="1"/>
    <col min="6" max="6" width="56.85546875" style="6" bestFit="1" customWidth="1"/>
    <col min="7" max="7" width="9.28515625" style="6" bestFit="1" customWidth="1"/>
    <col min="8" max="8" width="23.42578125" style="6" bestFit="1" customWidth="1"/>
    <col min="9" max="9" width="11.5703125" style="6" customWidth="1"/>
    <col min="10" max="10" width="16.140625" style="6" customWidth="1"/>
    <col min="11" max="11" width="11.5703125" style="27" bestFit="1" customWidth="1"/>
    <col min="12" max="12" width="16.5703125" style="6" bestFit="1" customWidth="1"/>
    <col min="13" max="13" width="46.7109375" style="6" bestFit="1" customWidth="1"/>
    <col min="14" max="14" width="62" style="6" customWidth="1"/>
    <col min="15" max="15" width="29.140625" style="6" bestFit="1" customWidth="1"/>
    <col min="16" max="16" width="15" style="6" bestFit="1" customWidth="1"/>
    <col min="17" max="16384" width="11.42578125" style="6"/>
  </cols>
  <sheetData>
    <row r="1" spans="1:16" ht="18.75" x14ac:dyDescent="0.3">
      <c r="A1" s="35" t="s">
        <v>140</v>
      </c>
      <c r="B1" s="35"/>
      <c r="C1" s="35"/>
      <c r="D1" s="35"/>
      <c r="E1" s="35"/>
      <c r="F1" s="35"/>
      <c r="G1" s="35"/>
      <c r="H1" s="35"/>
      <c r="I1" s="35"/>
      <c r="J1" s="36"/>
      <c r="K1" s="37" t="s">
        <v>141</v>
      </c>
      <c r="L1" s="35"/>
      <c r="M1" s="35"/>
      <c r="N1" s="35"/>
      <c r="O1" s="35"/>
      <c r="P1" s="29"/>
    </row>
    <row r="2" spans="1:16" s="21" customFormat="1" x14ac:dyDescent="0.25">
      <c r="A2" s="21" t="s">
        <v>19</v>
      </c>
      <c r="B2" s="21" t="s">
        <v>11</v>
      </c>
      <c r="C2" s="21" t="s">
        <v>16</v>
      </c>
      <c r="D2" s="21" t="s">
        <v>15</v>
      </c>
      <c r="E2" s="21" t="s">
        <v>130</v>
      </c>
      <c r="F2" s="21" t="s">
        <v>122</v>
      </c>
      <c r="G2" s="21" t="s">
        <v>47</v>
      </c>
      <c r="H2" s="21" t="s">
        <v>12</v>
      </c>
      <c r="I2" s="21" t="s">
        <v>142</v>
      </c>
      <c r="J2" s="21" t="s">
        <v>139</v>
      </c>
      <c r="K2" s="25" t="s">
        <v>51</v>
      </c>
      <c r="L2" s="26" t="s">
        <v>13</v>
      </c>
      <c r="M2" s="26" t="s">
        <v>53</v>
      </c>
      <c r="N2" s="26" t="s">
        <v>43</v>
      </c>
      <c r="O2" s="26" t="s">
        <v>21</v>
      </c>
      <c r="P2" s="21" t="s">
        <v>29</v>
      </c>
    </row>
    <row r="3" spans="1:16" x14ac:dyDescent="0.25">
      <c r="A3" s="6" t="s">
        <v>15</v>
      </c>
      <c r="B3" s="6" t="s">
        <v>1</v>
      </c>
      <c r="D3" s="6" t="s">
        <v>109</v>
      </c>
      <c r="E3" s="6" t="s">
        <v>131</v>
      </c>
      <c r="G3" s="6">
        <v>1</v>
      </c>
      <c r="I3" s="6" t="s">
        <v>128</v>
      </c>
      <c r="K3" s="27" t="s">
        <v>96</v>
      </c>
      <c r="L3" s="28" t="s">
        <v>0</v>
      </c>
      <c r="O3" s="6" t="s">
        <v>14</v>
      </c>
      <c r="P3" s="6" t="s">
        <v>30</v>
      </c>
    </row>
    <row r="4" spans="1:16" x14ac:dyDescent="0.25">
      <c r="A4" s="6" t="s">
        <v>15</v>
      </c>
      <c r="B4" s="6" t="s">
        <v>48</v>
      </c>
      <c r="C4" s="6" t="s">
        <v>106</v>
      </c>
      <c r="D4" s="6" t="s">
        <v>110</v>
      </c>
      <c r="G4" s="6">
        <v>1</v>
      </c>
      <c r="I4" s="6" t="s">
        <v>129</v>
      </c>
      <c r="J4" s="6" t="s">
        <v>60</v>
      </c>
      <c r="K4" s="27" t="s">
        <v>96</v>
      </c>
      <c r="L4" s="28" t="s">
        <v>0</v>
      </c>
      <c r="M4" s="28"/>
      <c r="N4" s="28"/>
      <c r="O4" s="28" t="s">
        <v>25</v>
      </c>
      <c r="P4" s="6" t="s">
        <v>111</v>
      </c>
    </row>
    <row r="5" spans="1:16" x14ac:dyDescent="0.25">
      <c r="A5" s="6" t="s">
        <v>15</v>
      </c>
      <c r="B5" s="6" t="s">
        <v>48</v>
      </c>
      <c r="C5" s="6" t="s">
        <v>106</v>
      </c>
      <c r="D5" s="6" t="s">
        <v>110</v>
      </c>
      <c r="G5" s="6">
        <v>1</v>
      </c>
      <c r="I5" s="6" t="s">
        <v>129</v>
      </c>
      <c r="J5" s="6" t="s">
        <v>61</v>
      </c>
      <c r="K5" s="27" t="s">
        <v>96</v>
      </c>
      <c r="L5" s="28" t="s">
        <v>0</v>
      </c>
      <c r="M5" s="28"/>
      <c r="N5" s="28"/>
      <c r="O5" s="28" t="s">
        <v>23</v>
      </c>
      <c r="P5" s="6" t="s">
        <v>111</v>
      </c>
    </row>
    <row r="6" spans="1:16" x14ac:dyDescent="0.25">
      <c r="A6" s="6" t="s">
        <v>15</v>
      </c>
      <c r="B6" s="6" t="s">
        <v>48</v>
      </c>
      <c r="C6" s="6" t="s">
        <v>106</v>
      </c>
      <c r="D6" s="6" t="s">
        <v>110</v>
      </c>
      <c r="G6" s="6">
        <v>1</v>
      </c>
      <c r="I6" s="6" t="s">
        <v>129</v>
      </c>
      <c r="J6" s="6" t="s">
        <v>56</v>
      </c>
      <c r="K6" s="27" t="s">
        <v>96</v>
      </c>
      <c r="L6" s="28" t="s">
        <v>0</v>
      </c>
      <c r="M6" s="28"/>
      <c r="N6" s="28"/>
      <c r="O6" s="28" t="s">
        <v>24</v>
      </c>
      <c r="P6" s="6" t="s">
        <v>111</v>
      </c>
    </row>
    <row r="7" spans="1:16" x14ac:dyDescent="0.25">
      <c r="A7" s="6" t="s">
        <v>20</v>
      </c>
      <c r="B7" s="6" t="s">
        <v>22</v>
      </c>
      <c r="C7" s="6" t="s">
        <v>105</v>
      </c>
      <c r="F7" s="6" t="s">
        <v>26</v>
      </c>
      <c r="G7" s="6">
        <v>1</v>
      </c>
      <c r="I7" s="6" t="s">
        <v>133</v>
      </c>
      <c r="J7" s="6" t="s">
        <v>64</v>
      </c>
      <c r="K7" s="27" t="s">
        <v>96</v>
      </c>
      <c r="L7" s="28" t="s">
        <v>0</v>
      </c>
      <c r="M7" s="28"/>
      <c r="N7" s="28" t="str">
        <f>B7&amp;" "&amp;L7&amp;" "&amp;O7</f>
        <v>Rolladen Wohnzimmer Ost</v>
      </c>
      <c r="O7" s="28" t="s">
        <v>27</v>
      </c>
      <c r="P7" s="6" t="s">
        <v>112</v>
      </c>
    </row>
    <row r="8" spans="1:16" x14ac:dyDescent="0.25">
      <c r="A8" s="6" t="s">
        <v>20</v>
      </c>
      <c r="B8" s="6" t="s">
        <v>22</v>
      </c>
      <c r="C8" s="6" t="s">
        <v>105</v>
      </c>
      <c r="F8" s="6" t="s">
        <v>26</v>
      </c>
      <c r="G8" s="6">
        <v>1</v>
      </c>
      <c r="I8" s="6" t="s">
        <v>133</v>
      </c>
      <c r="K8" s="27" t="s">
        <v>96</v>
      </c>
      <c r="L8" s="28" t="s">
        <v>0</v>
      </c>
      <c r="M8" s="28"/>
      <c r="N8" s="28" t="str">
        <f>B8&amp;" "&amp;L8&amp;" "&amp;O8</f>
        <v>Rolladen Wohnzimmer Süden</v>
      </c>
      <c r="O8" s="28" t="s">
        <v>28</v>
      </c>
      <c r="P8" s="6" t="s">
        <v>112</v>
      </c>
    </row>
    <row r="9" spans="1:16" x14ac:dyDescent="0.25">
      <c r="A9" s="6" t="s">
        <v>20</v>
      </c>
      <c r="B9" s="6" t="s">
        <v>31</v>
      </c>
      <c r="C9" s="6" t="s">
        <v>107</v>
      </c>
      <c r="F9" s="6" t="s">
        <v>33</v>
      </c>
      <c r="G9" s="6">
        <v>1</v>
      </c>
      <c r="I9" s="6" t="s">
        <v>138</v>
      </c>
      <c r="J9" s="6" t="s">
        <v>62</v>
      </c>
      <c r="K9" s="27" t="s">
        <v>96</v>
      </c>
      <c r="L9" s="28" t="s">
        <v>0</v>
      </c>
      <c r="M9" s="28"/>
      <c r="N9" s="28"/>
      <c r="O9" s="28" t="s">
        <v>32</v>
      </c>
    </row>
    <row r="10" spans="1:16" x14ac:dyDescent="0.25">
      <c r="A10" s="6" t="s">
        <v>15</v>
      </c>
      <c r="B10" s="6" t="s">
        <v>2</v>
      </c>
      <c r="D10" s="6" t="s">
        <v>108</v>
      </c>
      <c r="E10" s="6" t="s">
        <v>132</v>
      </c>
      <c r="G10" s="6">
        <v>1</v>
      </c>
      <c r="H10" s="6" t="s">
        <v>36</v>
      </c>
      <c r="I10" s="6" t="s">
        <v>127</v>
      </c>
      <c r="K10" s="27" t="s">
        <v>96</v>
      </c>
      <c r="L10" s="28" t="s">
        <v>0</v>
      </c>
      <c r="M10" s="28"/>
      <c r="N10" s="28"/>
      <c r="O10" s="28" t="s">
        <v>99</v>
      </c>
      <c r="P10" s="6" t="s">
        <v>30</v>
      </c>
    </row>
    <row r="11" spans="1:16" x14ac:dyDescent="0.25">
      <c r="A11" s="6" t="s">
        <v>39</v>
      </c>
      <c r="B11" s="6" t="s">
        <v>39</v>
      </c>
      <c r="F11" s="6" t="s">
        <v>39</v>
      </c>
      <c r="G11" s="6">
        <v>1</v>
      </c>
      <c r="K11" s="27" t="s">
        <v>96</v>
      </c>
      <c r="L11" s="6" t="s">
        <v>0</v>
      </c>
      <c r="O11" s="6" t="s">
        <v>40</v>
      </c>
    </row>
    <row r="12" spans="1:16" x14ac:dyDescent="0.25">
      <c r="A12" s="6" t="s">
        <v>39</v>
      </c>
      <c r="B12" s="6" t="s">
        <v>39</v>
      </c>
      <c r="F12" s="6" t="s">
        <v>39</v>
      </c>
      <c r="G12" s="6">
        <v>1</v>
      </c>
      <c r="K12" s="27" t="s">
        <v>96</v>
      </c>
      <c r="L12" s="6" t="s">
        <v>0</v>
      </c>
      <c r="O12" s="6" t="s">
        <v>41</v>
      </c>
    </row>
    <row r="13" spans="1:16" x14ac:dyDescent="0.25">
      <c r="A13" s="6" t="s">
        <v>39</v>
      </c>
      <c r="B13" s="6" t="s">
        <v>39</v>
      </c>
      <c r="F13" s="6" t="s">
        <v>39</v>
      </c>
      <c r="G13" s="6">
        <v>1</v>
      </c>
      <c r="K13" s="27" t="s">
        <v>96</v>
      </c>
      <c r="L13" s="6" t="s">
        <v>0</v>
      </c>
      <c r="O13" s="6" t="s">
        <v>91</v>
      </c>
    </row>
    <row r="14" spans="1:16" x14ac:dyDescent="0.25">
      <c r="A14" s="6" t="s">
        <v>39</v>
      </c>
      <c r="B14" s="6" t="s">
        <v>39</v>
      </c>
      <c r="F14" s="6" t="s">
        <v>39</v>
      </c>
      <c r="G14" s="6">
        <v>1</v>
      </c>
      <c r="K14" s="27" t="s">
        <v>96</v>
      </c>
      <c r="L14" s="6" t="s">
        <v>0</v>
      </c>
      <c r="O14" s="6" t="s">
        <v>92</v>
      </c>
    </row>
    <row r="15" spans="1:16" x14ac:dyDescent="0.25">
      <c r="A15" s="6" t="s">
        <v>20</v>
      </c>
      <c r="B15" s="6" t="s">
        <v>35</v>
      </c>
      <c r="F15" s="6" t="s">
        <v>54</v>
      </c>
      <c r="G15" s="6">
        <v>1</v>
      </c>
      <c r="K15" s="27" t="s">
        <v>96</v>
      </c>
      <c r="L15" s="6" t="s">
        <v>0</v>
      </c>
      <c r="O15" s="6" t="s">
        <v>37</v>
      </c>
      <c r="P15" s="6" t="s">
        <v>34</v>
      </c>
    </row>
    <row r="16" spans="1:16" x14ac:dyDescent="0.25">
      <c r="A16" s="6" t="s">
        <v>20</v>
      </c>
      <c r="B16" s="6" t="s">
        <v>35</v>
      </c>
      <c r="F16" s="6" t="s">
        <v>54</v>
      </c>
      <c r="G16" s="6">
        <v>1</v>
      </c>
      <c r="K16" s="27" t="s">
        <v>96</v>
      </c>
      <c r="L16" s="6" t="s">
        <v>0</v>
      </c>
      <c r="O16" s="6" t="s">
        <v>37</v>
      </c>
      <c r="P16" s="6" t="s">
        <v>34</v>
      </c>
    </row>
    <row r="17" spans="1:16" x14ac:dyDescent="0.25">
      <c r="A17" s="6" t="s">
        <v>20</v>
      </c>
      <c r="B17" s="6" t="s">
        <v>35</v>
      </c>
      <c r="F17" s="6" t="s">
        <v>54</v>
      </c>
      <c r="G17" s="6">
        <v>1</v>
      </c>
      <c r="K17" s="27" t="s">
        <v>96</v>
      </c>
      <c r="L17" s="6" t="s">
        <v>0</v>
      </c>
      <c r="O17" s="6" t="s">
        <v>37</v>
      </c>
      <c r="P17" s="6" t="s">
        <v>34</v>
      </c>
    </row>
    <row r="18" spans="1:16" x14ac:dyDescent="0.25">
      <c r="A18" s="6" t="s">
        <v>20</v>
      </c>
      <c r="B18" s="6" t="s">
        <v>35</v>
      </c>
      <c r="F18" s="6" t="s">
        <v>54</v>
      </c>
      <c r="G18" s="6">
        <v>1</v>
      </c>
      <c r="K18" s="27" t="s">
        <v>96</v>
      </c>
      <c r="L18" s="6" t="s">
        <v>0</v>
      </c>
      <c r="O18" s="6" t="s">
        <v>37</v>
      </c>
      <c r="P18" s="6" t="s">
        <v>34</v>
      </c>
    </row>
    <row r="19" spans="1:16" x14ac:dyDescent="0.25">
      <c r="A19" s="6" t="s">
        <v>20</v>
      </c>
      <c r="B19" s="6" t="s">
        <v>35</v>
      </c>
      <c r="F19" s="6" t="s">
        <v>54</v>
      </c>
      <c r="G19" s="6">
        <v>1</v>
      </c>
      <c r="K19" s="27" t="s">
        <v>96</v>
      </c>
      <c r="L19" s="6" t="s">
        <v>0</v>
      </c>
      <c r="O19" s="6" t="s">
        <v>38</v>
      </c>
      <c r="P19" s="6" t="s">
        <v>34</v>
      </c>
    </row>
    <row r="20" spans="1:16" x14ac:dyDescent="0.25">
      <c r="A20" s="6" t="s">
        <v>20</v>
      </c>
      <c r="B20" s="6" t="s">
        <v>3</v>
      </c>
      <c r="F20" s="6" t="s">
        <v>52</v>
      </c>
      <c r="G20" s="6">
        <v>1</v>
      </c>
      <c r="H20" s="6" t="s">
        <v>4</v>
      </c>
      <c r="K20" s="27" t="s">
        <v>96</v>
      </c>
      <c r="L20" s="28" t="s">
        <v>0</v>
      </c>
      <c r="M20" s="28"/>
      <c r="N20" s="28"/>
      <c r="O20" s="28" t="s">
        <v>55</v>
      </c>
    </row>
    <row r="21" spans="1:16" x14ac:dyDescent="0.25">
      <c r="A21" s="6" t="s">
        <v>20</v>
      </c>
      <c r="B21" s="6" t="s">
        <v>3</v>
      </c>
      <c r="C21" s="6" t="s">
        <v>102</v>
      </c>
      <c r="F21" s="6" t="s">
        <v>52</v>
      </c>
      <c r="G21" s="6">
        <v>2</v>
      </c>
      <c r="H21" s="6" t="s">
        <v>6</v>
      </c>
      <c r="I21" s="6" t="s">
        <v>120</v>
      </c>
      <c r="J21" s="6" t="s">
        <v>65</v>
      </c>
      <c r="K21" s="27" t="s">
        <v>96</v>
      </c>
      <c r="L21" s="28" t="s">
        <v>0</v>
      </c>
      <c r="M21" s="28" t="s">
        <v>45</v>
      </c>
      <c r="N21" s="28" t="str">
        <f>K21&amp;" "&amp;L21&amp;" "&amp;F21&amp;IF(M21&lt;&gt;""," "&amp;M21&amp;" "&amp;O21," "&amp;O21)</f>
        <v xml:space="preserve">00 - EG Wohnzimmer Steckdosen Subwoofer </v>
      </c>
      <c r="O21" s="28"/>
      <c r="P21" s="6" t="s">
        <v>101</v>
      </c>
    </row>
    <row r="22" spans="1:16" x14ac:dyDescent="0.25">
      <c r="A22" s="6" t="s">
        <v>20</v>
      </c>
      <c r="B22" s="6" t="s">
        <v>3</v>
      </c>
      <c r="C22" s="6" t="s">
        <v>102</v>
      </c>
      <c r="F22" s="6" t="s">
        <v>52</v>
      </c>
      <c r="G22" s="6">
        <v>4</v>
      </c>
      <c r="H22" s="6" t="s">
        <v>6</v>
      </c>
      <c r="I22" s="6" t="s">
        <v>120</v>
      </c>
      <c r="J22" s="6" t="s">
        <v>66</v>
      </c>
      <c r="K22" s="27" t="s">
        <v>96</v>
      </c>
      <c r="L22" s="6" t="s">
        <v>0</v>
      </c>
      <c r="M22" s="6" t="s">
        <v>9</v>
      </c>
      <c r="N22" s="6" t="str">
        <f>K22&amp;" "&amp;L22&amp;" "&amp;F22&amp;IF(M22&lt;&gt;""," "&amp;M22&amp;" "&amp;O22," "&amp;O22)</f>
        <v xml:space="preserve">00 - EG Wohnzimmer Steckdosen Media </v>
      </c>
      <c r="P22" s="6" t="s">
        <v>101</v>
      </c>
    </row>
    <row r="23" spans="1:16" x14ac:dyDescent="0.25">
      <c r="A23" s="6" t="s">
        <v>20</v>
      </c>
      <c r="B23" s="6" t="s">
        <v>3</v>
      </c>
      <c r="C23" s="6" t="s">
        <v>102</v>
      </c>
      <c r="F23" s="6" t="s">
        <v>52</v>
      </c>
      <c r="G23" s="6">
        <v>2</v>
      </c>
      <c r="H23" s="6" t="s">
        <v>6</v>
      </c>
      <c r="I23" s="6" t="s">
        <v>120</v>
      </c>
      <c r="J23" s="6" t="s">
        <v>67</v>
      </c>
      <c r="K23" s="27" t="s">
        <v>96</v>
      </c>
      <c r="L23" s="6" t="s">
        <v>0</v>
      </c>
      <c r="M23" s="6" t="s">
        <v>46</v>
      </c>
      <c r="N23" s="6" t="str">
        <f>K23&amp;" "&amp;L23&amp;" "&amp;F23&amp;IF(M23&lt;&gt;""," "&amp;M23&amp;" "&amp;O23," "&amp;O23)</f>
        <v xml:space="preserve">00 - EG Wohnzimmer Steckdosen Allgemein </v>
      </c>
      <c r="P23" s="6" t="s">
        <v>101</v>
      </c>
    </row>
    <row r="24" spans="1:16" x14ac:dyDescent="0.25">
      <c r="A24" s="6" t="s">
        <v>20</v>
      </c>
      <c r="B24" s="6" t="s">
        <v>3</v>
      </c>
      <c r="F24" s="6" t="s">
        <v>52</v>
      </c>
      <c r="G24" s="6">
        <v>2</v>
      </c>
      <c r="H24" s="6" t="s">
        <v>4</v>
      </c>
      <c r="K24" s="27" t="s">
        <v>96</v>
      </c>
      <c r="L24" s="28" t="s">
        <v>0</v>
      </c>
      <c r="M24" s="28"/>
      <c r="N24" s="28"/>
      <c r="O24" s="28"/>
      <c r="P24" s="6" t="s">
        <v>112</v>
      </c>
    </row>
    <row r="25" spans="1:16" x14ac:dyDescent="0.25">
      <c r="A25" s="6" t="s">
        <v>20</v>
      </c>
      <c r="B25" s="6" t="s">
        <v>42</v>
      </c>
      <c r="C25" s="6" t="s">
        <v>104</v>
      </c>
      <c r="F25" s="6" t="s">
        <v>137</v>
      </c>
      <c r="G25" s="6">
        <v>8</v>
      </c>
      <c r="H25" s="6" t="s">
        <v>5</v>
      </c>
      <c r="I25" s="6" t="s">
        <v>126</v>
      </c>
      <c r="J25" s="6" t="s">
        <v>57</v>
      </c>
      <c r="K25" s="27" t="s">
        <v>96</v>
      </c>
      <c r="L25" s="28" t="s">
        <v>0</v>
      </c>
      <c r="M25" s="28" t="s">
        <v>124</v>
      </c>
      <c r="N25" s="28" t="str">
        <f>K25&amp;" "&amp;L25&amp;" "&amp;F25&amp;" "&amp;O25</f>
        <v>00 - EG Wohnzimmer CONSTALED 31346 Deep Tunable White LED Spot (Helligkeit) Decke</v>
      </c>
      <c r="O25" s="28" t="s">
        <v>14</v>
      </c>
      <c r="P25" s="6" t="s">
        <v>100</v>
      </c>
    </row>
    <row r="26" spans="1:16" x14ac:dyDescent="0.25">
      <c r="A26" s="6" t="s">
        <v>20</v>
      </c>
      <c r="B26" s="6" t="s">
        <v>42</v>
      </c>
      <c r="C26" s="6" t="s">
        <v>104</v>
      </c>
      <c r="F26" s="6" t="s">
        <v>136</v>
      </c>
      <c r="G26" s="6">
        <v>8</v>
      </c>
      <c r="H26" s="6" t="s">
        <v>5</v>
      </c>
      <c r="I26" s="6" t="s">
        <v>126</v>
      </c>
      <c r="J26" s="6" t="s">
        <v>58</v>
      </c>
      <c r="K26" s="27" t="s">
        <v>96</v>
      </c>
      <c r="L26" s="28" t="s">
        <v>0</v>
      </c>
      <c r="M26" s="28" t="s">
        <v>124</v>
      </c>
      <c r="N26" s="28" t="str">
        <f>K26&amp;" "&amp;L26&amp;" "&amp;F26&amp;" "&amp;O26</f>
        <v>00 - EG Wohnzimmer CONSTALED 31346 Deep Tunable White LED Spot (Temperatur) Decke</v>
      </c>
      <c r="O26" s="28" t="s">
        <v>14</v>
      </c>
      <c r="P26" s="6" t="s">
        <v>100</v>
      </c>
    </row>
    <row r="27" spans="1:16" x14ac:dyDescent="0.25">
      <c r="A27" s="6" t="s">
        <v>20</v>
      </c>
      <c r="B27" s="6" t="s">
        <v>3</v>
      </c>
      <c r="C27" s="6" t="s">
        <v>103</v>
      </c>
      <c r="F27" s="6" t="s">
        <v>52</v>
      </c>
      <c r="G27" s="6">
        <v>1</v>
      </c>
      <c r="H27" s="6" t="s">
        <v>44</v>
      </c>
      <c r="I27" s="6" t="s">
        <v>125</v>
      </c>
      <c r="J27" s="6" t="s">
        <v>58</v>
      </c>
      <c r="K27" s="27" t="s">
        <v>96</v>
      </c>
      <c r="L27" s="28" t="s">
        <v>0</v>
      </c>
      <c r="M27" s="28" t="s">
        <v>10</v>
      </c>
      <c r="N27" s="28" t="str">
        <f>K27&amp;" "&amp;L27&amp;" "&amp;F27&amp;IF(M27&lt;&gt;""," "&amp;M27&amp;" "&amp;O27," "&amp;O27)</f>
        <v xml:space="preserve">00 - EG Wohnzimmer Steckdosen TV + AVR </v>
      </c>
      <c r="O27" s="28"/>
      <c r="P27" s="6" t="s">
        <v>101</v>
      </c>
    </row>
    <row r="28" spans="1:16" x14ac:dyDescent="0.25">
      <c r="A28" s="6" t="s">
        <v>20</v>
      </c>
      <c r="B28" s="6" t="s">
        <v>3</v>
      </c>
      <c r="C28" s="6" t="s">
        <v>103</v>
      </c>
      <c r="F28" s="6" t="s">
        <v>52</v>
      </c>
      <c r="G28" s="6">
        <v>1</v>
      </c>
      <c r="H28" s="6" t="s">
        <v>44</v>
      </c>
      <c r="I28" s="6" t="s">
        <v>125</v>
      </c>
      <c r="J28" s="6" t="s">
        <v>59</v>
      </c>
      <c r="K28" s="27" t="s">
        <v>96</v>
      </c>
      <c r="L28" s="28" t="s">
        <v>0</v>
      </c>
      <c r="M28" s="28" t="s">
        <v>7</v>
      </c>
      <c r="N28" s="28" t="str">
        <f>K28&amp;" "&amp;L28&amp;" "&amp;F28&amp;IF(M28&lt;&gt;""," "&amp;M28&amp;" "&amp;O28," "&amp;O28)</f>
        <v xml:space="preserve">00 - EG Wohnzimmer Steckdosen Beamer </v>
      </c>
      <c r="O28" s="28"/>
      <c r="P28" s="6" t="s">
        <v>101</v>
      </c>
    </row>
    <row r="29" spans="1:16" x14ac:dyDescent="0.25">
      <c r="A29" s="6" t="s">
        <v>39</v>
      </c>
      <c r="B29" s="6" t="s">
        <v>39</v>
      </c>
      <c r="F29" s="6" t="s">
        <v>39</v>
      </c>
      <c r="G29" s="6">
        <v>1</v>
      </c>
      <c r="K29" s="27" t="s">
        <v>96</v>
      </c>
      <c r="L29" s="6" t="s">
        <v>0</v>
      </c>
      <c r="O29" s="6" t="s">
        <v>89</v>
      </c>
    </row>
    <row r="30" spans="1:16" x14ac:dyDescent="0.25">
      <c r="A30" s="6" t="s">
        <v>39</v>
      </c>
      <c r="B30" s="6" t="s">
        <v>39</v>
      </c>
      <c r="F30" s="6" t="s">
        <v>39</v>
      </c>
      <c r="G30" s="6">
        <v>1</v>
      </c>
      <c r="K30" s="27" t="s">
        <v>96</v>
      </c>
      <c r="L30" s="6" t="s">
        <v>0</v>
      </c>
      <c r="O30" s="6" t="s">
        <v>90</v>
      </c>
    </row>
    <row r="31" spans="1:16" x14ac:dyDescent="0.25">
      <c r="A31" s="6" t="s">
        <v>20</v>
      </c>
      <c r="B31" s="6" t="s">
        <v>93</v>
      </c>
      <c r="F31" s="6" t="s">
        <v>94</v>
      </c>
      <c r="G31" s="6">
        <v>2</v>
      </c>
      <c r="K31" s="27" t="s">
        <v>96</v>
      </c>
      <c r="L31" s="28" t="s">
        <v>0</v>
      </c>
      <c r="M31" s="28"/>
      <c r="N31" s="28"/>
      <c r="O31" s="28"/>
      <c r="P31" s="6" t="s">
        <v>95</v>
      </c>
    </row>
    <row r="32" spans="1:16" x14ac:dyDescent="0.25">
      <c r="A32" s="6" t="s">
        <v>20</v>
      </c>
      <c r="B32" s="6" t="s">
        <v>22</v>
      </c>
      <c r="C32" s="6" t="s">
        <v>105</v>
      </c>
      <c r="F32" s="6" t="s">
        <v>26</v>
      </c>
      <c r="G32" s="6">
        <v>1</v>
      </c>
      <c r="I32" s="6" t="s">
        <v>134</v>
      </c>
      <c r="J32" s="6" t="s">
        <v>63</v>
      </c>
      <c r="K32" s="27" t="s">
        <v>96</v>
      </c>
      <c r="L32" s="28" t="s">
        <v>0</v>
      </c>
      <c r="M32" s="28"/>
      <c r="N32" s="28" t="s">
        <v>55</v>
      </c>
      <c r="O32" s="28" t="s">
        <v>55</v>
      </c>
      <c r="P32" s="6" t="s">
        <v>112</v>
      </c>
    </row>
    <row r="33" spans="1:16" x14ac:dyDescent="0.25">
      <c r="A33" s="6" t="s">
        <v>20</v>
      </c>
      <c r="B33" s="6" t="s">
        <v>42</v>
      </c>
      <c r="C33" s="6" t="s">
        <v>102</v>
      </c>
      <c r="F33" s="6" t="s">
        <v>49</v>
      </c>
      <c r="G33" s="6">
        <v>1</v>
      </c>
      <c r="H33" s="6" t="s">
        <v>6</v>
      </c>
      <c r="I33" s="6" t="s">
        <v>121</v>
      </c>
      <c r="J33" s="6" t="s">
        <v>68</v>
      </c>
      <c r="K33" s="27" t="s">
        <v>96</v>
      </c>
      <c r="L33" s="28" t="s">
        <v>0</v>
      </c>
      <c r="M33" s="28" t="s">
        <v>123</v>
      </c>
      <c r="N33" s="28" t="str">
        <f>K33&amp;" "&amp;L33&amp;" "&amp;F33&amp;IF(M33&lt;&gt;""," "&amp;M33&amp;" "&amp;O33," "&amp;O33)</f>
        <v>00 - EG Wohnzimmer Lampenauslass Reserve Decke</v>
      </c>
      <c r="O33" s="28" t="s">
        <v>14</v>
      </c>
      <c r="P33" s="6" t="s">
        <v>112</v>
      </c>
    </row>
    <row r="34" spans="1:16" x14ac:dyDescent="0.25">
      <c r="A34" s="6" t="s">
        <v>20</v>
      </c>
      <c r="B34" s="6" t="s">
        <v>3</v>
      </c>
      <c r="C34" s="6" t="s">
        <v>102</v>
      </c>
      <c r="F34" s="6" t="s">
        <v>52</v>
      </c>
      <c r="G34" s="6">
        <v>2</v>
      </c>
      <c r="H34" s="6" t="s">
        <v>6</v>
      </c>
      <c r="I34" s="6" t="s">
        <v>121</v>
      </c>
      <c r="J34" s="6" t="s">
        <v>62</v>
      </c>
      <c r="K34" s="27" t="s">
        <v>96</v>
      </c>
      <c r="L34" s="28" t="s">
        <v>0</v>
      </c>
      <c r="M34" s="28" t="s">
        <v>8</v>
      </c>
      <c r="N34" s="28" t="str">
        <f>K34&amp;" "&amp;L34&amp;" "&amp;F34&amp;IF(M34&lt;&gt;""," "&amp;M34&amp;" "&amp;O34," "&amp;O34)</f>
        <v>00 - EG Wohnzimmer Steckdosen Deko Fensterlaibung</v>
      </c>
      <c r="O34" s="28" t="s">
        <v>135</v>
      </c>
      <c r="P34" s="6" t="s">
        <v>101</v>
      </c>
    </row>
    <row r="42" spans="1:16" s="24" customFormat="1" x14ac:dyDescent="0.25">
      <c r="D42" s="6"/>
      <c r="G42" s="6"/>
      <c r="K42" s="30"/>
    </row>
  </sheetData>
  <autoFilter ref="A2:P34" xr:uid="{00000000-0009-0000-0000-000001000000}">
    <sortState xmlns:xlrd2="http://schemas.microsoft.com/office/spreadsheetml/2017/richdata2" ref="A10:P34">
      <sortCondition ref="J2:J34"/>
    </sortState>
  </autoFilter>
  <mergeCells count="2">
    <mergeCell ref="A1:J1"/>
    <mergeCell ref="K1:O1"/>
  </mergeCells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B2:P1048576"/>
  <sheetViews>
    <sheetView zoomScaleNormal="100" workbookViewId="0">
      <selection activeCell="H20" sqref="H20"/>
    </sheetView>
  </sheetViews>
  <sheetFormatPr baseColWidth="10" defaultColWidth="10.7109375" defaultRowHeight="15" x14ac:dyDescent="0.25"/>
  <cols>
    <col min="1" max="1" width="3" customWidth="1"/>
    <col min="2" max="2" width="18" bestFit="1" customWidth="1"/>
    <col min="3" max="3" width="15" bestFit="1" customWidth="1"/>
    <col min="4" max="4" width="19" bestFit="1" customWidth="1"/>
    <col min="5" max="6" width="46.7109375" bestFit="1" customWidth="1"/>
    <col min="7" max="7" width="8.5703125" style="15" bestFit="1" customWidth="1"/>
    <col min="8" max="10" width="54.5703125" style="15" customWidth="1"/>
    <col min="11" max="13" width="54.5703125" customWidth="1"/>
    <col min="14" max="15" width="54.5703125" style="12" customWidth="1"/>
    <col min="16" max="16" width="54.5703125" customWidth="1"/>
  </cols>
  <sheetData>
    <row r="2" spans="2:16" x14ac:dyDescent="0.25">
      <c r="L2" s="6"/>
      <c r="M2" s="6"/>
      <c r="N2" s="11"/>
      <c r="O2" s="11"/>
      <c r="P2" s="6"/>
    </row>
    <row r="3" spans="2:16" x14ac:dyDescent="0.25">
      <c r="G3"/>
      <c r="H3"/>
      <c r="I3"/>
      <c r="L3" s="6"/>
      <c r="M3" s="6"/>
      <c r="N3" s="11"/>
      <c r="O3" s="11"/>
      <c r="P3" s="7"/>
    </row>
    <row r="4" spans="2:16" x14ac:dyDescent="0.25">
      <c r="B4" s="3" t="s">
        <v>50</v>
      </c>
      <c r="G4"/>
      <c r="H4"/>
      <c r="I4"/>
      <c r="L4" s="6"/>
      <c r="M4" s="8"/>
      <c r="N4" s="11"/>
      <c r="O4" s="11"/>
      <c r="P4" s="6"/>
    </row>
    <row r="5" spans="2:16" x14ac:dyDescent="0.25">
      <c r="B5" s="3" t="s">
        <v>51</v>
      </c>
      <c r="C5" s="3" t="s">
        <v>13</v>
      </c>
      <c r="D5" s="3" t="s">
        <v>11</v>
      </c>
      <c r="E5" s="3" t="s">
        <v>12</v>
      </c>
      <c r="F5" s="3" t="s">
        <v>53</v>
      </c>
      <c r="G5" t="s">
        <v>88</v>
      </c>
      <c r="H5"/>
      <c r="I5"/>
      <c r="L5" s="6"/>
      <c r="M5" s="9"/>
      <c r="P5" s="6"/>
    </row>
    <row r="6" spans="2:16" x14ac:dyDescent="0.25">
      <c r="B6" s="15" t="s">
        <v>96</v>
      </c>
      <c r="C6" s="15" t="s">
        <v>0</v>
      </c>
      <c r="D6" s="15" t="s">
        <v>93</v>
      </c>
      <c r="E6" s="15" t="s">
        <v>18</v>
      </c>
      <c r="F6" s="15" t="s">
        <v>18</v>
      </c>
      <c r="G6" s="4">
        <v>2</v>
      </c>
      <c r="H6"/>
      <c r="I6"/>
      <c r="L6" s="6"/>
      <c r="M6" s="6"/>
      <c r="P6" s="6"/>
    </row>
    <row r="7" spans="2:16" x14ac:dyDescent="0.25">
      <c r="D7" s="15" t="s">
        <v>2</v>
      </c>
      <c r="E7" s="15" t="s">
        <v>36</v>
      </c>
      <c r="F7" s="15" t="s">
        <v>18</v>
      </c>
      <c r="G7" s="4">
        <v>1</v>
      </c>
      <c r="H7"/>
      <c r="I7"/>
      <c r="L7" s="6"/>
      <c r="M7" s="6"/>
      <c r="P7" s="6"/>
    </row>
    <row r="8" spans="2:16" x14ac:dyDescent="0.25">
      <c r="D8" s="15" t="s">
        <v>3</v>
      </c>
      <c r="E8" s="15" t="s">
        <v>44</v>
      </c>
      <c r="F8" s="15" t="s">
        <v>7</v>
      </c>
      <c r="G8" s="4">
        <v>1</v>
      </c>
      <c r="H8"/>
      <c r="I8"/>
      <c r="L8" s="6"/>
      <c r="M8" s="6"/>
      <c r="P8" s="6"/>
    </row>
    <row r="9" spans="2:16" x14ac:dyDescent="0.25">
      <c r="F9" s="15" t="s">
        <v>10</v>
      </c>
      <c r="G9" s="4">
        <v>1</v>
      </c>
      <c r="H9"/>
      <c r="I9"/>
      <c r="L9" s="6"/>
      <c r="M9" s="6"/>
      <c r="P9" s="6"/>
    </row>
    <row r="10" spans="2:16" x14ac:dyDescent="0.25">
      <c r="E10" s="15" t="s">
        <v>6</v>
      </c>
      <c r="F10" s="15" t="s">
        <v>46</v>
      </c>
      <c r="G10" s="4">
        <v>2</v>
      </c>
      <c r="H10"/>
      <c r="I10"/>
      <c r="L10" s="6"/>
      <c r="M10" s="9"/>
      <c r="P10" s="6"/>
    </row>
    <row r="11" spans="2:16" x14ac:dyDescent="0.25">
      <c r="F11" s="15" t="s">
        <v>8</v>
      </c>
      <c r="G11" s="4">
        <v>2</v>
      </c>
      <c r="H11"/>
      <c r="I11"/>
      <c r="L11" s="6"/>
      <c r="M11" s="9"/>
      <c r="P11" s="6"/>
    </row>
    <row r="12" spans="2:16" x14ac:dyDescent="0.25">
      <c r="F12" s="15" t="s">
        <v>9</v>
      </c>
      <c r="G12" s="4">
        <v>4</v>
      </c>
      <c r="H12"/>
      <c r="I12"/>
      <c r="L12" s="6"/>
      <c r="M12" s="6"/>
      <c r="N12" s="11"/>
      <c r="O12" s="11"/>
      <c r="P12" s="6"/>
    </row>
    <row r="13" spans="2:16" x14ac:dyDescent="0.25">
      <c r="F13" s="15" t="s">
        <v>45</v>
      </c>
      <c r="G13" s="4">
        <v>2</v>
      </c>
      <c r="H13"/>
      <c r="I13"/>
      <c r="L13" s="6"/>
      <c r="M13" s="9"/>
      <c r="N13" s="11"/>
      <c r="O13" s="11"/>
      <c r="P13" s="6"/>
    </row>
    <row r="14" spans="2:16" x14ac:dyDescent="0.25">
      <c r="E14" s="15" t="s">
        <v>4</v>
      </c>
      <c r="F14" s="15" t="s">
        <v>18</v>
      </c>
      <c r="G14" s="4">
        <v>3</v>
      </c>
      <c r="H14"/>
      <c r="I14"/>
      <c r="L14" s="6"/>
      <c r="M14" s="10"/>
      <c r="N14" s="11"/>
      <c r="O14" s="11"/>
      <c r="P14" s="6"/>
    </row>
    <row r="15" spans="2:16" x14ac:dyDescent="0.25">
      <c r="D15" s="15" t="s">
        <v>22</v>
      </c>
      <c r="E15" s="15" t="s">
        <v>18</v>
      </c>
      <c r="F15" s="15" t="s">
        <v>18</v>
      </c>
      <c r="G15" s="4">
        <v>3</v>
      </c>
      <c r="H15"/>
      <c r="I15"/>
      <c r="L15" s="2"/>
      <c r="M15" s="14"/>
    </row>
    <row r="16" spans="2:16" x14ac:dyDescent="0.25">
      <c r="D16" s="15" t="s">
        <v>1</v>
      </c>
      <c r="E16" s="15" t="s">
        <v>18</v>
      </c>
      <c r="F16" s="15" t="s">
        <v>18</v>
      </c>
      <c r="G16" s="4">
        <v>1</v>
      </c>
      <c r="H16"/>
      <c r="I16"/>
      <c r="L16" s="2"/>
    </row>
    <row r="17" spans="2:15" x14ac:dyDescent="0.25">
      <c r="D17" s="15" t="s">
        <v>39</v>
      </c>
      <c r="E17" s="15" t="s">
        <v>18</v>
      </c>
      <c r="F17" s="15" t="s">
        <v>18</v>
      </c>
      <c r="G17" s="4">
        <v>6</v>
      </c>
      <c r="H17"/>
      <c r="I17"/>
    </row>
    <row r="18" spans="2:15" x14ac:dyDescent="0.25">
      <c r="D18" s="15" t="s">
        <v>35</v>
      </c>
      <c r="E18" s="15" t="s">
        <v>18</v>
      </c>
      <c r="F18" s="15" t="s">
        <v>18</v>
      </c>
      <c r="G18" s="4">
        <v>5</v>
      </c>
      <c r="H18"/>
      <c r="I18"/>
    </row>
    <row r="19" spans="2:15" x14ac:dyDescent="0.25">
      <c r="D19" s="15" t="s">
        <v>31</v>
      </c>
      <c r="E19" s="15" t="s">
        <v>18</v>
      </c>
      <c r="F19" s="15" t="s">
        <v>18</v>
      </c>
      <c r="G19" s="4">
        <v>1</v>
      </c>
      <c r="H19"/>
      <c r="I19"/>
      <c r="M19" s="5"/>
      <c r="O19" s="11"/>
    </row>
    <row r="20" spans="2:15" x14ac:dyDescent="0.25">
      <c r="D20" s="15" t="s">
        <v>48</v>
      </c>
      <c r="E20" s="15" t="s">
        <v>18</v>
      </c>
      <c r="F20" s="15" t="s">
        <v>18</v>
      </c>
      <c r="G20" s="4">
        <v>3</v>
      </c>
      <c r="H20"/>
      <c r="I20"/>
      <c r="L20" s="2"/>
      <c r="M20" s="5"/>
      <c r="O20" s="11"/>
    </row>
    <row r="21" spans="2:15" x14ac:dyDescent="0.25">
      <c r="D21" s="15" t="s">
        <v>42</v>
      </c>
      <c r="E21" s="15" t="s">
        <v>6</v>
      </c>
      <c r="F21" s="15" t="s">
        <v>123</v>
      </c>
      <c r="G21" s="4">
        <v>1</v>
      </c>
      <c r="H21"/>
      <c r="I21"/>
      <c r="L21" s="2"/>
      <c r="M21" s="5"/>
      <c r="O21" s="11"/>
    </row>
    <row r="22" spans="2:15" x14ac:dyDescent="0.25">
      <c r="E22" s="15" t="s">
        <v>5</v>
      </c>
      <c r="F22" s="15" t="s">
        <v>124</v>
      </c>
      <c r="G22" s="4">
        <v>16</v>
      </c>
      <c r="H22"/>
      <c r="I22"/>
      <c r="L22" s="2"/>
      <c r="M22" s="5"/>
      <c r="O22" s="11"/>
    </row>
    <row r="23" spans="2:15" x14ac:dyDescent="0.25">
      <c r="B23" s="15" t="s">
        <v>17</v>
      </c>
      <c r="G23" s="4">
        <v>54</v>
      </c>
      <c r="H23"/>
      <c r="I23"/>
      <c r="L23" s="2"/>
      <c r="M23" s="5"/>
      <c r="O23" s="11"/>
    </row>
    <row r="24" spans="2:15" x14ac:dyDescent="0.25">
      <c r="G24"/>
      <c r="H24"/>
      <c r="I24"/>
      <c r="L24" s="2"/>
      <c r="O24" s="11"/>
    </row>
    <row r="25" spans="2:15" x14ac:dyDescent="0.25">
      <c r="G25"/>
      <c r="H25"/>
      <c r="I25"/>
      <c r="L25" s="2"/>
      <c r="M25" s="5"/>
      <c r="O25" s="11"/>
    </row>
    <row r="26" spans="2:15" x14ac:dyDescent="0.25">
      <c r="G26"/>
      <c r="H26"/>
      <c r="I26"/>
      <c r="L26" s="2"/>
      <c r="M26" s="5"/>
      <c r="O26" s="11"/>
    </row>
    <row r="27" spans="2:15" x14ac:dyDescent="0.25">
      <c r="G27"/>
      <c r="H27"/>
      <c r="I27"/>
      <c r="L27" s="2"/>
      <c r="M27" s="2"/>
      <c r="O27" s="11"/>
    </row>
    <row r="28" spans="2:15" x14ac:dyDescent="0.25">
      <c r="G28"/>
      <c r="H28"/>
      <c r="I28"/>
      <c r="L28" s="2"/>
      <c r="M28" s="13"/>
      <c r="O28" s="11"/>
    </row>
    <row r="29" spans="2:15" x14ac:dyDescent="0.25">
      <c r="G29"/>
      <c r="H29"/>
      <c r="I29"/>
      <c r="K29" s="5"/>
      <c r="L29" s="2"/>
      <c r="O29" s="11"/>
    </row>
    <row r="30" spans="2:15" x14ac:dyDescent="0.25">
      <c r="G30"/>
      <c r="H30"/>
      <c r="I30"/>
      <c r="L30" s="2"/>
      <c r="O30" s="11"/>
    </row>
    <row r="31" spans="2:15" x14ac:dyDescent="0.25">
      <c r="G31"/>
      <c r="H31"/>
      <c r="I31"/>
      <c r="L31" s="2"/>
      <c r="O31" s="11"/>
    </row>
    <row r="32" spans="2:15" x14ac:dyDescent="0.25">
      <c r="G32"/>
      <c r="H32"/>
      <c r="I32"/>
      <c r="L32" s="2"/>
      <c r="O32" s="11"/>
    </row>
    <row r="33" spans="2:15" x14ac:dyDescent="0.25">
      <c r="G33"/>
      <c r="H33"/>
      <c r="I33"/>
      <c r="L33" s="2"/>
      <c r="O33" s="11"/>
    </row>
    <row r="34" spans="2:15" s="5" customFormat="1" x14ac:dyDescent="0.25">
      <c r="B34"/>
      <c r="C34"/>
      <c r="D34"/>
      <c r="E34"/>
      <c r="F34"/>
      <c r="G34"/>
      <c r="H34"/>
      <c r="I34"/>
      <c r="J34" s="15"/>
      <c r="L34" s="2"/>
      <c r="N34" s="12"/>
      <c r="O34" s="11"/>
    </row>
    <row r="35" spans="2:15" s="5" customFormat="1" x14ac:dyDescent="0.25">
      <c r="B35"/>
      <c r="C35"/>
      <c r="D35"/>
      <c r="E35"/>
      <c r="F35"/>
      <c r="G35"/>
      <c r="H35"/>
      <c r="I35"/>
      <c r="J35" s="15"/>
      <c r="L35" s="2"/>
      <c r="N35" s="12"/>
      <c r="O35" s="11"/>
    </row>
    <row r="36" spans="2:15" s="5" customFormat="1" x14ac:dyDescent="0.25">
      <c r="B36"/>
      <c r="C36"/>
      <c r="D36"/>
      <c r="E36"/>
      <c r="F36"/>
      <c r="G36"/>
      <c r="H36"/>
      <c r="I36"/>
      <c r="J36" s="15"/>
      <c r="L36" s="2"/>
      <c r="M36" s="2"/>
      <c r="N36" s="12"/>
      <c r="O36" s="11"/>
    </row>
    <row r="37" spans="2:15" x14ac:dyDescent="0.25">
      <c r="G37"/>
      <c r="H37"/>
      <c r="I37"/>
      <c r="M37" s="2"/>
    </row>
    <row r="38" spans="2:15" x14ac:dyDescent="0.25">
      <c r="G38"/>
      <c r="H38"/>
      <c r="I38"/>
      <c r="L38" s="2"/>
    </row>
    <row r="39" spans="2:15" x14ac:dyDescent="0.25">
      <c r="G39"/>
      <c r="H39"/>
      <c r="I39"/>
    </row>
    <row r="40" spans="2:15" x14ac:dyDescent="0.25">
      <c r="G40"/>
      <c r="H40"/>
      <c r="I40"/>
    </row>
    <row r="41" spans="2:15" x14ac:dyDescent="0.25">
      <c r="G41"/>
      <c r="H41"/>
      <c r="I41"/>
    </row>
    <row r="42" spans="2:15" x14ac:dyDescent="0.25">
      <c r="G42"/>
      <c r="H42"/>
      <c r="I42"/>
    </row>
    <row r="43" spans="2:15" x14ac:dyDescent="0.25">
      <c r="G43"/>
      <c r="H43"/>
      <c r="I43"/>
    </row>
    <row r="44" spans="2:15" x14ac:dyDescent="0.25">
      <c r="G44"/>
      <c r="H44"/>
      <c r="I44"/>
    </row>
    <row r="45" spans="2:15" x14ac:dyDescent="0.25">
      <c r="G45"/>
      <c r="H45"/>
      <c r="I45"/>
    </row>
    <row r="46" spans="2:15" x14ac:dyDescent="0.25">
      <c r="G46"/>
      <c r="H46"/>
      <c r="I46"/>
    </row>
    <row r="47" spans="2:15" x14ac:dyDescent="0.25">
      <c r="G47"/>
      <c r="H47"/>
      <c r="I47"/>
    </row>
    <row r="48" spans="2:15" x14ac:dyDescent="0.25">
      <c r="G48"/>
      <c r="H48"/>
      <c r="I48"/>
    </row>
    <row r="49" spans="7:9" x14ac:dyDescent="0.25">
      <c r="G49"/>
      <c r="H49"/>
      <c r="I49"/>
    </row>
    <row r="50" spans="7:9" x14ac:dyDescent="0.25">
      <c r="G50"/>
      <c r="H50"/>
      <c r="I50"/>
    </row>
    <row r="51" spans="7:9" x14ac:dyDescent="0.25">
      <c r="G51"/>
      <c r="H51"/>
      <c r="I51"/>
    </row>
    <row r="52" spans="7:9" x14ac:dyDescent="0.25">
      <c r="G52"/>
      <c r="H52"/>
      <c r="I52"/>
    </row>
    <row r="53" spans="7:9" x14ac:dyDescent="0.25">
      <c r="G53"/>
      <c r="H53"/>
      <c r="I53"/>
    </row>
    <row r="54" spans="7:9" x14ac:dyDescent="0.25">
      <c r="G54"/>
      <c r="H54"/>
      <c r="I54"/>
    </row>
    <row r="55" spans="7:9" x14ac:dyDescent="0.25">
      <c r="G55"/>
      <c r="H55"/>
      <c r="I55"/>
    </row>
    <row r="56" spans="7:9" x14ac:dyDescent="0.25">
      <c r="G56"/>
      <c r="H56"/>
      <c r="I56"/>
    </row>
    <row r="57" spans="7:9" x14ac:dyDescent="0.25">
      <c r="G57"/>
      <c r="H57"/>
      <c r="I57"/>
    </row>
    <row r="58" spans="7:9" x14ac:dyDescent="0.25">
      <c r="G58"/>
      <c r="H58"/>
      <c r="I58"/>
    </row>
    <row r="59" spans="7:9" x14ac:dyDescent="0.25">
      <c r="G59"/>
      <c r="H59"/>
      <c r="I59"/>
    </row>
    <row r="60" spans="7:9" x14ac:dyDescent="0.25">
      <c r="G60"/>
      <c r="H60"/>
      <c r="I60"/>
    </row>
    <row r="61" spans="7:9" x14ac:dyDescent="0.25">
      <c r="G61"/>
      <c r="H61"/>
      <c r="I61"/>
    </row>
    <row r="62" spans="7:9" x14ac:dyDescent="0.25">
      <c r="G62"/>
      <c r="H62"/>
      <c r="I62"/>
    </row>
    <row r="63" spans="7:9" x14ac:dyDescent="0.25">
      <c r="G63"/>
      <c r="H63"/>
      <c r="I63"/>
    </row>
    <row r="64" spans="7:9" x14ac:dyDescent="0.25">
      <c r="G64"/>
      <c r="H64"/>
      <c r="I64"/>
    </row>
    <row r="65" spans="7:9" x14ac:dyDescent="0.25">
      <c r="G65"/>
      <c r="H65"/>
      <c r="I65"/>
    </row>
    <row r="66" spans="7:9" x14ac:dyDescent="0.25">
      <c r="G66"/>
      <c r="H66"/>
      <c r="I66"/>
    </row>
    <row r="67" spans="7:9" x14ac:dyDescent="0.25">
      <c r="G67"/>
      <c r="H67"/>
      <c r="I67"/>
    </row>
    <row r="68" spans="7:9" x14ac:dyDescent="0.25">
      <c r="G68"/>
      <c r="H68"/>
      <c r="I68"/>
    </row>
    <row r="69" spans="7:9" x14ac:dyDescent="0.25">
      <c r="G69"/>
      <c r="H69"/>
      <c r="I69"/>
    </row>
    <row r="70" spans="7:9" x14ac:dyDescent="0.25">
      <c r="G70"/>
      <c r="H70"/>
      <c r="I70"/>
    </row>
    <row r="71" spans="7:9" x14ac:dyDescent="0.25">
      <c r="G71"/>
      <c r="H71"/>
      <c r="I71"/>
    </row>
    <row r="72" spans="7:9" x14ac:dyDescent="0.25">
      <c r="G72"/>
      <c r="H72"/>
      <c r="I72"/>
    </row>
    <row r="73" spans="7:9" x14ac:dyDescent="0.25">
      <c r="G73"/>
      <c r="H73"/>
      <c r="I73"/>
    </row>
    <row r="74" spans="7:9" x14ac:dyDescent="0.25">
      <c r="G74"/>
      <c r="H74"/>
      <c r="I74"/>
    </row>
    <row r="75" spans="7:9" x14ac:dyDescent="0.25">
      <c r="G75"/>
      <c r="H75"/>
      <c r="I75"/>
    </row>
    <row r="76" spans="7:9" x14ac:dyDescent="0.25">
      <c r="G76"/>
      <c r="H76"/>
      <c r="I76"/>
    </row>
    <row r="77" spans="7:9" x14ac:dyDescent="0.25">
      <c r="G77"/>
      <c r="H77"/>
      <c r="I77"/>
    </row>
    <row r="78" spans="7:9" x14ac:dyDescent="0.25">
      <c r="G78"/>
      <c r="H78"/>
      <c r="I78"/>
    </row>
    <row r="79" spans="7:9" x14ac:dyDescent="0.25">
      <c r="G79"/>
      <c r="H79"/>
      <c r="I79"/>
    </row>
    <row r="80" spans="7:9" x14ac:dyDescent="0.25">
      <c r="G80"/>
      <c r="H80"/>
      <c r="I80"/>
    </row>
    <row r="81" spans="7:9" x14ac:dyDescent="0.25">
      <c r="G81"/>
      <c r="H81"/>
      <c r="I81"/>
    </row>
    <row r="82" spans="7:9" x14ac:dyDescent="0.25">
      <c r="G82"/>
      <c r="H82"/>
      <c r="I82"/>
    </row>
    <row r="83" spans="7:9" x14ac:dyDescent="0.25">
      <c r="G83"/>
      <c r="H83"/>
      <c r="I83"/>
    </row>
    <row r="84" spans="7:9" x14ac:dyDescent="0.25">
      <c r="G84"/>
      <c r="H84"/>
      <c r="I84"/>
    </row>
    <row r="85" spans="7:9" x14ac:dyDescent="0.25">
      <c r="G85"/>
      <c r="H85"/>
      <c r="I85"/>
    </row>
    <row r="86" spans="7:9" x14ac:dyDescent="0.25">
      <c r="G86"/>
      <c r="H86"/>
      <c r="I86"/>
    </row>
    <row r="87" spans="7:9" x14ac:dyDescent="0.25">
      <c r="G87"/>
      <c r="H87"/>
      <c r="I87"/>
    </row>
    <row r="88" spans="7:9" x14ac:dyDescent="0.25">
      <c r="G88"/>
      <c r="H88"/>
      <c r="I88"/>
    </row>
    <row r="89" spans="7:9" x14ac:dyDescent="0.25">
      <c r="G89"/>
      <c r="H89"/>
      <c r="I89"/>
    </row>
    <row r="90" spans="7:9" x14ac:dyDescent="0.25">
      <c r="G90"/>
      <c r="H90"/>
    </row>
    <row r="91" spans="7:9" x14ac:dyDescent="0.25">
      <c r="G91"/>
      <c r="H91"/>
    </row>
    <row r="92" spans="7:9" x14ac:dyDescent="0.25">
      <c r="G92"/>
      <c r="H92"/>
    </row>
    <row r="93" spans="7:9" x14ac:dyDescent="0.25">
      <c r="G93"/>
      <c r="H93"/>
    </row>
    <row r="94" spans="7:9" x14ac:dyDescent="0.25">
      <c r="G94"/>
      <c r="H94"/>
    </row>
    <row r="95" spans="7:9" x14ac:dyDescent="0.25">
      <c r="G95"/>
      <c r="H95"/>
    </row>
    <row r="96" spans="7:9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1048576" spans="15:15" x14ac:dyDescent="0.25">
      <c r="O1048576" s="12">
        <f>SUM(O19:O1048575)</f>
        <v>0</v>
      </c>
    </row>
  </sheetData>
  <pageMargins left="0.25" right="0.25" top="0.75" bottom="0.75" header="0.3" footer="0.3"/>
  <pageSetup paperSize="9" orientation="portrait" r:id="rId2"/>
  <customProperties>
    <customPr name="_pios_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310"/>
  <sheetViews>
    <sheetView workbookViewId="0">
      <selection activeCell="N12" sqref="N12"/>
    </sheetView>
  </sheetViews>
  <sheetFormatPr baseColWidth="10" defaultRowHeight="15" x14ac:dyDescent="0.25"/>
  <cols>
    <col min="1" max="1" width="1.42578125" customWidth="1"/>
    <col min="2" max="2" width="12.85546875" customWidth="1"/>
    <col min="3" max="3" width="21.140625" bestFit="1" customWidth="1"/>
    <col min="4" max="4" width="19.5703125" bestFit="1" customWidth="1"/>
    <col min="5" max="5" width="23.42578125" bestFit="1" customWidth="1"/>
    <col min="6" max="6" width="8.5703125" bestFit="1" customWidth="1"/>
    <col min="7" max="8" width="4.42578125" customWidth="1"/>
  </cols>
  <sheetData>
    <row r="2" spans="2:8" x14ac:dyDescent="0.25">
      <c r="B2" s="3" t="s">
        <v>50</v>
      </c>
      <c r="G2" s="15"/>
      <c r="H2" s="15"/>
    </row>
    <row r="3" spans="2:8" ht="17.25" x14ac:dyDescent="0.3">
      <c r="B3" s="3" t="s">
        <v>51</v>
      </c>
      <c r="C3" s="3" t="s">
        <v>13</v>
      </c>
      <c r="D3" s="3" t="s">
        <v>11</v>
      </c>
      <c r="E3" s="3" t="s">
        <v>12</v>
      </c>
      <c r="F3" t="s">
        <v>88</v>
      </c>
      <c r="G3" s="3" t="s">
        <v>98</v>
      </c>
      <c r="H3" s="23" t="s">
        <v>97</v>
      </c>
    </row>
    <row r="4" spans="2:8" x14ac:dyDescent="0.25">
      <c r="B4" s="15" t="s">
        <v>96</v>
      </c>
      <c r="C4" s="15" t="s">
        <v>0</v>
      </c>
      <c r="D4" s="15" t="s">
        <v>42</v>
      </c>
      <c r="E4" s="15" t="s">
        <v>6</v>
      </c>
      <c r="F4" s="4">
        <v>1</v>
      </c>
      <c r="G4" s="15"/>
      <c r="H4" s="22"/>
    </row>
    <row r="5" spans="2:8" x14ac:dyDescent="0.25">
      <c r="E5" s="15" t="s">
        <v>5</v>
      </c>
      <c r="F5" s="4">
        <v>16</v>
      </c>
      <c r="G5" s="15"/>
      <c r="H5" s="22"/>
    </row>
    <row r="6" spans="2:8" x14ac:dyDescent="0.25">
      <c r="D6" s="15" t="s">
        <v>48</v>
      </c>
      <c r="E6" s="15" t="s">
        <v>18</v>
      </c>
      <c r="F6" s="4">
        <v>3</v>
      </c>
      <c r="G6" s="15"/>
      <c r="H6" s="22"/>
    </row>
    <row r="7" spans="2:8" x14ac:dyDescent="0.25">
      <c r="D7" s="15" t="s">
        <v>35</v>
      </c>
      <c r="E7" s="15" t="s">
        <v>18</v>
      </c>
      <c r="F7" s="4">
        <v>5</v>
      </c>
      <c r="G7" s="15"/>
      <c r="H7" s="22"/>
    </row>
    <row r="8" spans="2:8" x14ac:dyDescent="0.25">
      <c r="D8" s="15" t="s">
        <v>1</v>
      </c>
      <c r="E8" s="15" t="s">
        <v>18</v>
      </c>
      <c r="F8" s="4">
        <v>1</v>
      </c>
      <c r="G8" s="15"/>
      <c r="H8" s="22"/>
    </row>
    <row r="9" spans="2:8" x14ac:dyDescent="0.25">
      <c r="D9" s="15" t="s">
        <v>22</v>
      </c>
      <c r="E9" s="15" t="s">
        <v>18</v>
      </c>
      <c r="F9" s="4">
        <v>3</v>
      </c>
      <c r="G9" s="15"/>
      <c r="H9" s="22"/>
    </row>
    <row r="10" spans="2:8" x14ac:dyDescent="0.25">
      <c r="D10" s="15" t="s">
        <v>3</v>
      </c>
      <c r="E10" s="15" t="s">
        <v>44</v>
      </c>
      <c r="F10" s="4">
        <v>2</v>
      </c>
      <c r="G10" s="15"/>
      <c r="H10" s="22"/>
    </row>
    <row r="11" spans="2:8" x14ac:dyDescent="0.25">
      <c r="E11" s="15" t="s">
        <v>6</v>
      </c>
      <c r="F11" s="4">
        <v>10</v>
      </c>
      <c r="G11" s="15"/>
      <c r="H11" s="22"/>
    </row>
    <row r="12" spans="2:8" x14ac:dyDescent="0.25">
      <c r="E12" s="15" t="s">
        <v>4</v>
      </c>
      <c r="F12" s="4">
        <v>3</v>
      </c>
      <c r="G12" s="15"/>
      <c r="H12" s="22"/>
    </row>
    <row r="13" spans="2:8" x14ac:dyDescent="0.25">
      <c r="D13" s="15" t="s">
        <v>2</v>
      </c>
      <c r="E13" s="15" t="s">
        <v>36</v>
      </c>
      <c r="F13" s="4">
        <v>1</v>
      </c>
      <c r="G13" s="15"/>
      <c r="H13" s="22"/>
    </row>
    <row r="14" spans="2:8" x14ac:dyDescent="0.25">
      <c r="D14" s="15" t="s">
        <v>93</v>
      </c>
      <c r="E14" s="15" t="s">
        <v>18</v>
      </c>
      <c r="F14" s="4">
        <v>2</v>
      </c>
      <c r="G14" s="15"/>
      <c r="H14" s="22"/>
    </row>
    <row r="15" spans="2:8" x14ac:dyDescent="0.25">
      <c r="B15" s="15" t="s">
        <v>17</v>
      </c>
      <c r="F15" s="4">
        <v>47</v>
      </c>
      <c r="G15" s="15"/>
      <c r="H15" s="22"/>
    </row>
    <row r="16" spans="2:8" x14ac:dyDescent="0.25">
      <c r="G16" s="15"/>
      <c r="H16" s="15"/>
    </row>
    <row r="17" spans="7:8" x14ac:dyDescent="0.25">
      <c r="G17" s="15"/>
      <c r="H17" s="15"/>
    </row>
    <row r="18" spans="7:8" x14ac:dyDescent="0.25">
      <c r="G18" s="15"/>
      <c r="H18" s="15"/>
    </row>
    <row r="19" spans="7:8" x14ac:dyDescent="0.25">
      <c r="G19" s="15"/>
      <c r="H19" s="15"/>
    </row>
    <row r="20" spans="7:8" x14ac:dyDescent="0.25">
      <c r="G20" s="15"/>
      <c r="H20" s="15"/>
    </row>
    <row r="21" spans="7:8" x14ac:dyDescent="0.25">
      <c r="G21" s="15"/>
      <c r="H21" s="15"/>
    </row>
    <row r="22" spans="7:8" x14ac:dyDescent="0.25">
      <c r="G22" s="15"/>
      <c r="H22" s="15"/>
    </row>
    <row r="23" spans="7:8" x14ac:dyDescent="0.25">
      <c r="G23" s="15"/>
      <c r="H23" s="15"/>
    </row>
    <row r="24" spans="7:8" x14ac:dyDescent="0.25">
      <c r="G24" s="15"/>
      <c r="H24" s="15"/>
    </row>
    <row r="25" spans="7:8" x14ac:dyDescent="0.25">
      <c r="G25" s="15"/>
      <c r="H25" s="15"/>
    </row>
    <row r="26" spans="7:8" x14ac:dyDescent="0.25">
      <c r="G26" s="15"/>
      <c r="H26" s="15"/>
    </row>
    <row r="27" spans="7:8" x14ac:dyDescent="0.25">
      <c r="G27" s="15"/>
      <c r="H27" s="15"/>
    </row>
    <row r="28" spans="7:8" x14ac:dyDescent="0.25">
      <c r="G28" s="15"/>
      <c r="H28" s="15"/>
    </row>
    <row r="29" spans="7:8" x14ac:dyDescent="0.25">
      <c r="G29" s="15"/>
      <c r="H29" s="15"/>
    </row>
    <row r="30" spans="7:8" x14ac:dyDescent="0.25">
      <c r="G30" s="15"/>
      <c r="H30" s="15"/>
    </row>
    <row r="31" spans="7:8" x14ac:dyDescent="0.25">
      <c r="G31" s="15"/>
      <c r="H31" s="15"/>
    </row>
    <row r="32" spans="7:8" x14ac:dyDescent="0.25">
      <c r="G32" s="15"/>
      <c r="H32" s="15"/>
    </row>
    <row r="33" spans="7:8" x14ac:dyDescent="0.25">
      <c r="G33" s="15"/>
      <c r="H33" s="15"/>
    </row>
    <row r="34" spans="7:8" x14ac:dyDescent="0.25">
      <c r="G34" s="15"/>
      <c r="H34" s="15"/>
    </row>
    <row r="35" spans="7:8" x14ac:dyDescent="0.25">
      <c r="G35" s="15"/>
      <c r="H35" s="15"/>
    </row>
    <row r="36" spans="7:8" x14ac:dyDescent="0.25">
      <c r="G36" s="15"/>
      <c r="H36" s="15"/>
    </row>
    <row r="37" spans="7:8" x14ac:dyDescent="0.25">
      <c r="G37" s="15"/>
      <c r="H37" s="15"/>
    </row>
    <row r="38" spans="7:8" x14ac:dyDescent="0.25">
      <c r="G38" s="15"/>
      <c r="H38" s="15"/>
    </row>
    <row r="39" spans="7:8" x14ac:dyDescent="0.25">
      <c r="G39" s="15"/>
      <c r="H39" s="15"/>
    </row>
    <row r="40" spans="7:8" x14ac:dyDescent="0.25">
      <c r="G40" s="15"/>
      <c r="H40" s="15"/>
    </row>
    <row r="41" spans="7:8" x14ac:dyDescent="0.25">
      <c r="G41" s="15"/>
      <c r="H41" s="15"/>
    </row>
    <row r="42" spans="7:8" x14ac:dyDescent="0.25">
      <c r="G42" s="15"/>
      <c r="H42" s="15"/>
    </row>
    <row r="43" spans="7:8" x14ac:dyDescent="0.25">
      <c r="G43" s="15"/>
      <c r="H43" s="15"/>
    </row>
    <row r="44" spans="7:8" x14ac:dyDescent="0.25">
      <c r="G44" s="15"/>
      <c r="H44" s="15"/>
    </row>
    <row r="45" spans="7:8" x14ac:dyDescent="0.25">
      <c r="G45" s="15"/>
      <c r="H45" s="15"/>
    </row>
    <row r="46" spans="7:8" x14ac:dyDescent="0.25">
      <c r="G46" s="15"/>
      <c r="H46" s="15"/>
    </row>
    <row r="47" spans="7:8" x14ac:dyDescent="0.25">
      <c r="G47" s="15"/>
      <c r="H47" s="15"/>
    </row>
    <row r="48" spans="7:8" x14ac:dyDescent="0.25">
      <c r="G48" s="15"/>
      <c r="H48" s="15"/>
    </row>
    <row r="49" spans="7:8" x14ac:dyDescent="0.25">
      <c r="G49" s="15"/>
      <c r="H49" s="15"/>
    </row>
    <row r="50" spans="7:8" x14ac:dyDescent="0.25">
      <c r="G50" s="15"/>
      <c r="H50" s="15"/>
    </row>
    <row r="51" spans="7:8" x14ac:dyDescent="0.25">
      <c r="G51" s="15"/>
      <c r="H51" s="15"/>
    </row>
    <row r="52" spans="7:8" x14ac:dyDescent="0.25">
      <c r="G52" s="15"/>
      <c r="H52" s="15"/>
    </row>
    <row r="53" spans="7:8" x14ac:dyDescent="0.25">
      <c r="G53" s="15"/>
      <c r="H53" s="15"/>
    </row>
    <row r="54" spans="7:8" x14ac:dyDescent="0.25">
      <c r="G54" s="15"/>
      <c r="H54" s="15"/>
    </row>
    <row r="55" spans="7:8" x14ac:dyDescent="0.25">
      <c r="G55" s="15"/>
      <c r="H55" s="15"/>
    </row>
    <row r="56" spans="7:8" x14ac:dyDescent="0.25">
      <c r="G56" s="15"/>
      <c r="H56" s="15"/>
    </row>
    <row r="57" spans="7:8" x14ac:dyDescent="0.25">
      <c r="G57" s="15"/>
      <c r="H57" s="15"/>
    </row>
    <row r="58" spans="7:8" x14ac:dyDescent="0.25">
      <c r="G58" s="15"/>
      <c r="H58" s="15"/>
    </row>
    <row r="59" spans="7:8" x14ac:dyDescent="0.25">
      <c r="G59" s="15"/>
      <c r="H59" s="15"/>
    </row>
    <row r="60" spans="7:8" x14ac:dyDescent="0.25">
      <c r="G60" s="15"/>
      <c r="H60" s="15"/>
    </row>
    <row r="61" spans="7:8" x14ac:dyDescent="0.25">
      <c r="G61" s="15"/>
      <c r="H61" s="15"/>
    </row>
    <row r="62" spans="7:8" x14ac:dyDescent="0.25">
      <c r="G62" s="15"/>
      <c r="H62" s="15"/>
    </row>
    <row r="63" spans="7:8" x14ac:dyDescent="0.25">
      <c r="G63" s="15"/>
      <c r="H63" s="15"/>
    </row>
    <row r="64" spans="7:8" x14ac:dyDescent="0.25">
      <c r="G64" s="15"/>
      <c r="H64" s="15"/>
    </row>
    <row r="65" spans="7:8" x14ac:dyDescent="0.25">
      <c r="G65" s="15"/>
      <c r="H65" s="15"/>
    </row>
    <row r="66" spans="7:8" x14ac:dyDescent="0.25">
      <c r="G66" s="15"/>
      <c r="H66" s="15"/>
    </row>
    <row r="67" spans="7:8" x14ac:dyDescent="0.25">
      <c r="G67" s="15"/>
      <c r="H67" s="15"/>
    </row>
    <row r="68" spans="7:8" x14ac:dyDescent="0.25">
      <c r="G68" s="15"/>
      <c r="H68" s="15"/>
    </row>
    <row r="69" spans="7:8" x14ac:dyDescent="0.25">
      <c r="G69" s="15"/>
      <c r="H69" s="15"/>
    </row>
    <row r="70" spans="7:8" x14ac:dyDescent="0.25">
      <c r="G70" s="15"/>
      <c r="H70" s="15"/>
    </row>
    <row r="71" spans="7:8" x14ac:dyDescent="0.25">
      <c r="G71" s="15"/>
      <c r="H71" s="15"/>
    </row>
    <row r="72" spans="7:8" x14ac:dyDescent="0.25">
      <c r="G72" s="15"/>
      <c r="H72" s="15"/>
    </row>
    <row r="73" spans="7:8" x14ac:dyDescent="0.25">
      <c r="G73" s="15"/>
      <c r="H73" s="15"/>
    </row>
    <row r="74" spans="7:8" x14ac:dyDescent="0.25">
      <c r="G74" s="15"/>
      <c r="H74" s="15"/>
    </row>
    <row r="75" spans="7:8" x14ac:dyDescent="0.25">
      <c r="G75" s="15"/>
      <c r="H75" s="15"/>
    </row>
    <row r="76" spans="7:8" x14ac:dyDescent="0.25">
      <c r="G76" s="15"/>
      <c r="H76" s="15"/>
    </row>
    <row r="77" spans="7:8" x14ac:dyDescent="0.25">
      <c r="G77" s="15"/>
      <c r="H77" s="15"/>
    </row>
    <row r="78" spans="7:8" x14ac:dyDescent="0.25">
      <c r="G78" s="15"/>
      <c r="H78" s="15"/>
    </row>
    <row r="79" spans="7:8" x14ac:dyDescent="0.25">
      <c r="G79" s="15"/>
      <c r="H79" s="15"/>
    </row>
    <row r="80" spans="7:8" x14ac:dyDescent="0.25">
      <c r="G80" s="15"/>
      <c r="H80" s="15"/>
    </row>
    <row r="81" spans="7:8" x14ac:dyDescent="0.25">
      <c r="G81" s="15"/>
      <c r="H81" s="15"/>
    </row>
    <row r="82" spans="7:8" x14ac:dyDescent="0.25">
      <c r="G82" s="15"/>
      <c r="H82" s="15"/>
    </row>
    <row r="83" spans="7:8" x14ac:dyDescent="0.25">
      <c r="G83" s="15"/>
      <c r="H83" s="15"/>
    </row>
    <row r="84" spans="7:8" x14ac:dyDescent="0.25">
      <c r="G84" s="15"/>
      <c r="H84" s="15"/>
    </row>
    <row r="85" spans="7:8" x14ac:dyDescent="0.25">
      <c r="G85" s="15"/>
      <c r="H85" s="15"/>
    </row>
    <row r="86" spans="7:8" x14ac:dyDescent="0.25">
      <c r="G86" s="15"/>
      <c r="H86" s="15"/>
    </row>
    <row r="87" spans="7:8" x14ac:dyDescent="0.25">
      <c r="G87" s="15"/>
      <c r="H87" s="15"/>
    </row>
    <row r="88" spans="7:8" x14ac:dyDescent="0.25">
      <c r="G88" s="15"/>
      <c r="H88" s="15"/>
    </row>
    <row r="89" spans="7:8" x14ac:dyDescent="0.25">
      <c r="G89" s="15"/>
      <c r="H89" s="15"/>
    </row>
    <row r="90" spans="7:8" x14ac:dyDescent="0.25">
      <c r="G90" s="15"/>
      <c r="H90" s="15"/>
    </row>
    <row r="91" spans="7:8" x14ac:dyDescent="0.25">
      <c r="G91" s="15"/>
      <c r="H91" s="15"/>
    </row>
    <row r="92" spans="7:8" x14ac:dyDescent="0.25">
      <c r="G92" s="15"/>
      <c r="H92" s="15"/>
    </row>
    <row r="93" spans="7:8" x14ac:dyDescent="0.25">
      <c r="G93" s="15"/>
      <c r="H93" s="15"/>
    </row>
    <row r="94" spans="7:8" x14ac:dyDescent="0.25">
      <c r="G94" s="15"/>
      <c r="H94" s="15"/>
    </row>
    <row r="95" spans="7:8" x14ac:dyDescent="0.25">
      <c r="G95" s="15"/>
      <c r="H95" s="15"/>
    </row>
    <row r="96" spans="7:8" x14ac:dyDescent="0.25">
      <c r="G96" s="15"/>
      <c r="H96" s="15"/>
    </row>
    <row r="97" spans="7:8" x14ac:dyDescent="0.25">
      <c r="G97" s="15"/>
      <c r="H97" s="15"/>
    </row>
    <row r="98" spans="7:8" x14ac:dyDescent="0.25">
      <c r="G98" s="15"/>
      <c r="H98" s="15"/>
    </row>
    <row r="99" spans="7:8" x14ac:dyDescent="0.25">
      <c r="G99" s="15"/>
      <c r="H99" s="15"/>
    </row>
    <row r="100" spans="7:8" x14ac:dyDescent="0.25">
      <c r="G100" s="15"/>
      <c r="H100" s="15"/>
    </row>
    <row r="101" spans="7:8" x14ac:dyDescent="0.25">
      <c r="G101" s="15"/>
      <c r="H101" s="15"/>
    </row>
    <row r="102" spans="7:8" x14ac:dyDescent="0.25">
      <c r="G102" s="15"/>
      <c r="H102" s="15"/>
    </row>
    <row r="103" spans="7:8" x14ac:dyDescent="0.25">
      <c r="G103" s="15"/>
      <c r="H103" s="15"/>
    </row>
    <row r="104" spans="7:8" x14ac:dyDescent="0.25">
      <c r="G104" s="15"/>
      <c r="H104" s="15"/>
    </row>
    <row r="105" spans="7:8" x14ac:dyDescent="0.25">
      <c r="G105" s="15"/>
      <c r="H105" s="15"/>
    </row>
    <row r="106" spans="7:8" x14ac:dyDescent="0.25">
      <c r="G106" s="15"/>
      <c r="H106" s="15"/>
    </row>
    <row r="107" spans="7:8" x14ac:dyDescent="0.25">
      <c r="G107" s="15"/>
      <c r="H107" s="15"/>
    </row>
    <row r="108" spans="7:8" x14ac:dyDescent="0.25">
      <c r="G108" s="15"/>
      <c r="H108" s="15"/>
    </row>
    <row r="109" spans="7:8" x14ac:dyDescent="0.25">
      <c r="G109" s="15"/>
      <c r="H109" s="15"/>
    </row>
    <row r="110" spans="7:8" x14ac:dyDescent="0.25">
      <c r="G110" s="15"/>
      <c r="H110" s="15"/>
    </row>
    <row r="111" spans="7:8" x14ac:dyDescent="0.25">
      <c r="G111" s="15"/>
      <c r="H111" s="15"/>
    </row>
    <row r="112" spans="7:8" x14ac:dyDescent="0.25">
      <c r="G112" s="15"/>
      <c r="H112" s="15"/>
    </row>
    <row r="113" spans="7:8" x14ac:dyDescent="0.25">
      <c r="G113" s="15"/>
      <c r="H113" s="15"/>
    </row>
    <row r="114" spans="7:8" x14ac:dyDescent="0.25">
      <c r="G114" s="15"/>
      <c r="H114" s="15"/>
    </row>
    <row r="115" spans="7:8" x14ac:dyDescent="0.25">
      <c r="G115" s="15"/>
      <c r="H115" s="15"/>
    </row>
    <row r="116" spans="7:8" x14ac:dyDescent="0.25">
      <c r="G116" s="15"/>
      <c r="H116" s="15"/>
    </row>
    <row r="117" spans="7:8" x14ac:dyDescent="0.25">
      <c r="G117" s="15"/>
      <c r="H117" s="15"/>
    </row>
    <row r="118" spans="7:8" x14ac:dyDescent="0.25">
      <c r="G118" s="15"/>
      <c r="H118" s="15"/>
    </row>
    <row r="119" spans="7:8" x14ac:dyDescent="0.25">
      <c r="G119" s="15"/>
      <c r="H119" s="15"/>
    </row>
    <row r="120" spans="7:8" x14ac:dyDescent="0.25">
      <c r="G120" s="15"/>
      <c r="H120" s="15"/>
    </row>
    <row r="121" spans="7:8" x14ac:dyDescent="0.25">
      <c r="G121" s="15"/>
      <c r="H121" s="15"/>
    </row>
    <row r="122" spans="7:8" x14ac:dyDescent="0.25">
      <c r="G122" s="15"/>
      <c r="H122" s="15"/>
    </row>
    <row r="123" spans="7:8" x14ac:dyDescent="0.25">
      <c r="G123" s="15"/>
      <c r="H123" s="15"/>
    </row>
    <row r="124" spans="7:8" x14ac:dyDescent="0.25">
      <c r="G124" s="15"/>
      <c r="H124" s="15"/>
    </row>
    <row r="125" spans="7:8" x14ac:dyDescent="0.25">
      <c r="G125" s="15"/>
      <c r="H125" s="15"/>
    </row>
    <row r="126" spans="7:8" x14ac:dyDescent="0.25">
      <c r="G126" s="15"/>
      <c r="H126" s="15"/>
    </row>
    <row r="127" spans="7:8" x14ac:dyDescent="0.25">
      <c r="G127" s="15"/>
      <c r="H127" s="15"/>
    </row>
    <row r="128" spans="7:8" x14ac:dyDescent="0.25">
      <c r="G128" s="15"/>
      <c r="H128" s="15"/>
    </row>
    <row r="129" spans="7:8" x14ac:dyDescent="0.25">
      <c r="G129" s="15"/>
      <c r="H129" s="15"/>
    </row>
    <row r="130" spans="7:8" x14ac:dyDescent="0.25">
      <c r="G130" s="15"/>
      <c r="H130" s="15"/>
    </row>
    <row r="131" spans="7:8" x14ac:dyDescent="0.25">
      <c r="G131" s="15"/>
      <c r="H131" s="15"/>
    </row>
    <row r="132" spans="7:8" x14ac:dyDescent="0.25">
      <c r="G132" s="15"/>
      <c r="H132" s="15"/>
    </row>
    <row r="133" spans="7:8" x14ac:dyDescent="0.25">
      <c r="G133" s="15"/>
      <c r="H133" s="15"/>
    </row>
    <row r="134" spans="7:8" x14ac:dyDescent="0.25">
      <c r="G134" s="15"/>
      <c r="H134" s="15"/>
    </row>
    <row r="135" spans="7:8" x14ac:dyDescent="0.25">
      <c r="G135" s="15"/>
      <c r="H135" s="15"/>
    </row>
    <row r="136" spans="7:8" x14ac:dyDescent="0.25">
      <c r="G136" s="15"/>
      <c r="H136" s="15"/>
    </row>
    <row r="137" spans="7:8" x14ac:dyDescent="0.25">
      <c r="G137" s="15"/>
      <c r="H137" s="15"/>
    </row>
    <row r="138" spans="7:8" x14ac:dyDescent="0.25">
      <c r="G138" s="15"/>
      <c r="H138" s="15"/>
    </row>
    <row r="139" spans="7:8" x14ac:dyDescent="0.25">
      <c r="G139" s="15"/>
      <c r="H139" s="15"/>
    </row>
    <row r="140" spans="7:8" x14ac:dyDescent="0.25">
      <c r="G140" s="15"/>
      <c r="H140" s="15"/>
    </row>
    <row r="141" spans="7:8" x14ac:dyDescent="0.25">
      <c r="G141" s="15"/>
      <c r="H141" s="15"/>
    </row>
    <row r="142" spans="7:8" x14ac:dyDescent="0.25">
      <c r="G142" s="15"/>
      <c r="H142" s="15"/>
    </row>
    <row r="143" spans="7:8" x14ac:dyDescent="0.25">
      <c r="G143" s="15"/>
      <c r="H143" s="15"/>
    </row>
    <row r="144" spans="7:8" x14ac:dyDescent="0.25">
      <c r="G144" s="15"/>
      <c r="H144" s="15"/>
    </row>
    <row r="145" spans="7:8" x14ac:dyDescent="0.25">
      <c r="G145" s="15"/>
      <c r="H145" s="15"/>
    </row>
    <row r="146" spans="7:8" x14ac:dyDescent="0.25">
      <c r="G146" s="15"/>
      <c r="H146" s="15"/>
    </row>
    <row r="147" spans="7:8" x14ac:dyDescent="0.25">
      <c r="G147" s="15"/>
      <c r="H147" s="15"/>
    </row>
    <row r="148" spans="7:8" x14ac:dyDescent="0.25">
      <c r="G148" s="15"/>
      <c r="H148" s="15"/>
    </row>
    <row r="149" spans="7:8" x14ac:dyDescent="0.25">
      <c r="G149" s="15"/>
      <c r="H149" s="15"/>
    </row>
    <row r="150" spans="7:8" x14ac:dyDescent="0.25">
      <c r="G150" s="15"/>
      <c r="H150" s="15"/>
    </row>
    <row r="151" spans="7:8" x14ac:dyDescent="0.25">
      <c r="H151" s="15"/>
    </row>
    <row r="152" spans="7:8" x14ac:dyDescent="0.25">
      <c r="H152" s="15"/>
    </row>
    <row r="153" spans="7:8" x14ac:dyDescent="0.25">
      <c r="H153" s="15"/>
    </row>
    <row r="154" spans="7:8" x14ac:dyDescent="0.25">
      <c r="H154" s="15"/>
    </row>
    <row r="155" spans="7:8" x14ac:dyDescent="0.25">
      <c r="H155" s="15"/>
    </row>
    <row r="156" spans="7:8" x14ac:dyDescent="0.25">
      <c r="H156" s="15"/>
    </row>
    <row r="157" spans="7:8" x14ac:dyDescent="0.25">
      <c r="H157" s="15"/>
    </row>
    <row r="158" spans="7:8" x14ac:dyDescent="0.25">
      <c r="H158" s="15"/>
    </row>
    <row r="159" spans="7:8" x14ac:dyDescent="0.25">
      <c r="H159" s="15"/>
    </row>
    <row r="160" spans="7:8" x14ac:dyDescent="0.25">
      <c r="H160" s="15"/>
    </row>
    <row r="161" spans="8:8" x14ac:dyDescent="0.25">
      <c r="H161" s="15"/>
    </row>
    <row r="162" spans="8:8" x14ac:dyDescent="0.25">
      <c r="H162" s="15"/>
    </row>
    <row r="163" spans="8:8" x14ac:dyDescent="0.25">
      <c r="H163" s="15"/>
    </row>
    <row r="164" spans="8:8" x14ac:dyDescent="0.25">
      <c r="H164" s="15"/>
    </row>
    <row r="165" spans="8:8" x14ac:dyDescent="0.25">
      <c r="H165" s="15"/>
    </row>
    <row r="166" spans="8:8" x14ac:dyDescent="0.25">
      <c r="H166" s="15"/>
    </row>
    <row r="167" spans="8:8" x14ac:dyDescent="0.25">
      <c r="H167" s="15"/>
    </row>
    <row r="168" spans="8:8" x14ac:dyDescent="0.25">
      <c r="H168" s="15"/>
    </row>
    <row r="169" spans="8:8" x14ac:dyDescent="0.25">
      <c r="H169" s="15"/>
    </row>
    <row r="170" spans="8:8" x14ac:dyDescent="0.25">
      <c r="H170" s="15"/>
    </row>
    <row r="171" spans="8:8" x14ac:dyDescent="0.25">
      <c r="H171" s="15"/>
    </row>
    <row r="172" spans="8:8" x14ac:dyDescent="0.25">
      <c r="H172" s="15"/>
    </row>
    <row r="173" spans="8:8" x14ac:dyDescent="0.25">
      <c r="H173" s="15"/>
    </row>
    <row r="174" spans="8:8" x14ac:dyDescent="0.25">
      <c r="H174" s="15"/>
    </row>
    <row r="175" spans="8:8" x14ac:dyDescent="0.25">
      <c r="H175" s="15"/>
    </row>
    <row r="176" spans="8:8" x14ac:dyDescent="0.25">
      <c r="H176" s="15"/>
    </row>
    <row r="177" spans="8:8" x14ac:dyDescent="0.25">
      <c r="H177" s="15"/>
    </row>
    <row r="178" spans="8:8" x14ac:dyDescent="0.25">
      <c r="H178" s="15"/>
    </row>
    <row r="179" spans="8:8" x14ac:dyDescent="0.25">
      <c r="H179" s="15"/>
    </row>
    <row r="180" spans="8:8" x14ac:dyDescent="0.25">
      <c r="H180" s="15"/>
    </row>
    <row r="181" spans="8:8" x14ac:dyDescent="0.25">
      <c r="H181" s="15"/>
    </row>
    <row r="182" spans="8:8" x14ac:dyDescent="0.25">
      <c r="H182" s="15"/>
    </row>
    <row r="183" spans="8:8" x14ac:dyDescent="0.25">
      <c r="H183" s="15"/>
    </row>
    <row r="184" spans="8:8" x14ac:dyDescent="0.25">
      <c r="H184" s="15"/>
    </row>
    <row r="185" spans="8:8" x14ac:dyDescent="0.25">
      <c r="H185" s="15"/>
    </row>
    <row r="186" spans="8:8" x14ac:dyDescent="0.25">
      <c r="H186" s="15"/>
    </row>
    <row r="187" spans="8:8" x14ac:dyDescent="0.25">
      <c r="H187" s="15"/>
    </row>
    <row r="188" spans="8:8" x14ac:dyDescent="0.25">
      <c r="H188" s="15"/>
    </row>
    <row r="189" spans="8:8" x14ac:dyDescent="0.25">
      <c r="H189" s="15"/>
    </row>
    <row r="190" spans="8:8" x14ac:dyDescent="0.25">
      <c r="H190" s="15"/>
    </row>
    <row r="191" spans="8:8" x14ac:dyDescent="0.25">
      <c r="H191" s="15"/>
    </row>
    <row r="192" spans="8:8" x14ac:dyDescent="0.25">
      <c r="H192" s="15"/>
    </row>
    <row r="193" spans="8:8" x14ac:dyDescent="0.25">
      <c r="H193" s="15"/>
    </row>
    <row r="194" spans="8:8" x14ac:dyDescent="0.25">
      <c r="H194" s="15"/>
    </row>
    <row r="195" spans="8:8" x14ac:dyDescent="0.25">
      <c r="H195" s="15"/>
    </row>
    <row r="196" spans="8:8" x14ac:dyDescent="0.25">
      <c r="H196" s="15"/>
    </row>
    <row r="197" spans="8:8" x14ac:dyDescent="0.25">
      <c r="H197" s="15"/>
    </row>
    <row r="198" spans="8:8" x14ac:dyDescent="0.25">
      <c r="H198" s="15"/>
    </row>
    <row r="199" spans="8:8" x14ac:dyDescent="0.25">
      <c r="H199" s="15"/>
    </row>
    <row r="200" spans="8:8" x14ac:dyDescent="0.25">
      <c r="H200" s="15"/>
    </row>
    <row r="201" spans="8:8" x14ac:dyDescent="0.25">
      <c r="H201" s="15"/>
    </row>
    <row r="202" spans="8:8" x14ac:dyDescent="0.25">
      <c r="H202" s="15"/>
    </row>
    <row r="203" spans="8:8" x14ac:dyDescent="0.25">
      <c r="H203" s="15"/>
    </row>
    <row r="204" spans="8:8" x14ac:dyDescent="0.25">
      <c r="H204" s="15"/>
    </row>
    <row r="205" spans="8:8" x14ac:dyDescent="0.25">
      <c r="H205" s="15"/>
    </row>
    <row r="206" spans="8:8" x14ac:dyDescent="0.25">
      <c r="H206" s="15"/>
    </row>
    <row r="207" spans="8:8" x14ac:dyDescent="0.25">
      <c r="H207" s="15"/>
    </row>
    <row r="208" spans="8:8" x14ac:dyDescent="0.25">
      <c r="H208" s="15"/>
    </row>
    <row r="209" spans="8:8" x14ac:dyDescent="0.25">
      <c r="H209" s="15"/>
    </row>
    <row r="210" spans="8:8" x14ac:dyDescent="0.25">
      <c r="H210" s="15"/>
    </row>
    <row r="211" spans="8:8" x14ac:dyDescent="0.25">
      <c r="H211" s="15"/>
    </row>
    <row r="212" spans="8:8" x14ac:dyDescent="0.25">
      <c r="H212" s="15"/>
    </row>
    <row r="213" spans="8:8" x14ac:dyDescent="0.25">
      <c r="H213" s="15"/>
    </row>
    <row r="214" spans="8:8" x14ac:dyDescent="0.25">
      <c r="H214" s="15"/>
    </row>
    <row r="215" spans="8:8" x14ac:dyDescent="0.25">
      <c r="H215" s="15"/>
    </row>
    <row r="216" spans="8:8" x14ac:dyDescent="0.25">
      <c r="H216" s="15"/>
    </row>
    <row r="217" spans="8:8" x14ac:dyDescent="0.25">
      <c r="H217" s="15"/>
    </row>
    <row r="218" spans="8:8" x14ac:dyDescent="0.25">
      <c r="H218" s="15"/>
    </row>
    <row r="219" spans="8:8" x14ac:dyDescent="0.25">
      <c r="H219" s="15"/>
    </row>
    <row r="220" spans="8:8" x14ac:dyDescent="0.25">
      <c r="H220" s="15"/>
    </row>
    <row r="221" spans="8:8" x14ac:dyDescent="0.25">
      <c r="H221" s="15"/>
    </row>
    <row r="222" spans="8:8" x14ac:dyDescent="0.25">
      <c r="H222" s="15"/>
    </row>
    <row r="223" spans="8:8" x14ac:dyDescent="0.25">
      <c r="H223" s="15"/>
    </row>
    <row r="224" spans="8:8" x14ac:dyDescent="0.25">
      <c r="H224" s="15"/>
    </row>
    <row r="225" spans="8:8" x14ac:dyDescent="0.25">
      <c r="H225" s="15"/>
    </row>
    <row r="226" spans="8:8" x14ac:dyDescent="0.25">
      <c r="H226" s="15"/>
    </row>
    <row r="227" spans="8:8" x14ac:dyDescent="0.25">
      <c r="H227" s="15"/>
    </row>
    <row r="228" spans="8:8" x14ac:dyDescent="0.25">
      <c r="H228" s="15"/>
    </row>
    <row r="229" spans="8:8" x14ac:dyDescent="0.25">
      <c r="H229" s="15"/>
    </row>
    <row r="230" spans="8:8" x14ac:dyDescent="0.25">
      <c r="H230" s="15"/>
    </row>
    <row r="231" spans="8:8" x14ac:dyDescent="0.25">
      <c r="H231" s="15"/>
    </row>
    <row r="232" spans="8:8" x14ac:dyDescent="0.25">
      <c r="H232" s="15"/>
    </row>
    <row r="233" spans="8:8" x14ac:dyDescent="0.25">
      <c r="H233" s="15"/>
    </row>
    <row r="234" spans="8:8" x14ac:dyDescent="0.25">
      <c r="H234" s="15"/>
    </row>
    <row r="235" spans="8:8" x14ac:dyDescent="0.25">
      <c r="H235" s="15"/>
    </row>
    <row r="236" spans="8:8" x14ac:dyDescent="0.25">
      <c r="H236" s="15"/>
    </row>
    <row r="237" spans="8:8" x14ac:dyDescent="0.25">
      <c r="H237" s="15"/>
    </row>
    <row r="238" spans="8:8" x14ac:dyDescent="0.25">
      <c r="H238" s="15"/>
    </row>
    <row r="239" spans="8:8" x14ac:dyDescent="0.25">
      <c r="H239" s="15"/>
    </row>
    <row r="240" spans="8:8" x14ac:dyDescent="0.25">
      <c r="H240" s="15"/>
    </row>
    <row r="241" spans="8:8" x14ac:dyDescent="0.25">
      <c r="H241" s="15"/>
    </row>
    <row r="242" spans="8:8" x14ac:dyDescent="0.25">
      <c r="H242" s="15"/>
    </row>
    <row r="243" spans="8:8" x14ac:dyDescent="0.25">
      <c r="H243" s="15"/>
    </row>
    <row r="244" spans="8:8" x14ac:dyDescent="0.25">
      <c r="H244" s="15"/>
    </row>
    <row r="245" spans="8:8" x14ac:dyDescent="0.25">
      <c r="H245" s="15"/>
    </row>
    <row r="246" spans="8:8" x14ac:dyDescent="0.25">
      <c r="H246" s="15"/>
    </row>
    <row r="247" spans="8:8" x14ac:dyDescent="0.25">
      <c r="H247" s="15"/>
    </row>
    <row r="248" spans="8:8" x14ac:dyDescent="0.25">
      <c r="H248" s="15"/>
    </row>
    <row r="249" spans="8:8" x14ac:dyDescent="0.25">
      <c r="H249" s="15"/>
    </row>
    <row r="250" spans="8:8" x14ac:dyDescent="0.25">
      <c r="H250" s="15"/>
    </row>
    <row r="251" spans="8:8" x14ac:dyDescent="0.25">
      <c r="H251" s="15"/>
    </row>
    <row r="252" spans="8:8" x14ac:dyDescent="0.25">
      <c r="H252" s="15"/>
    </row>
    <row r="253" spans="8:8" x14ac:dyDescent="0.25">
      <c r="H253" s="15"/>
    </row>
    <row r="254" spans="8:8" x14ac:dyDescent="0.25">
      <c r="H254" s="15"/>
    </row>
    <row r="255" spans="8:8" x14ac:dyDescent="0.25">
      <c r="H255" s="15"/>
    </row>
    <row r="256" spans="8:8" x14ac:dyDescent="0.25">
      <c r="H256" s="15"/>
    </row>
    <row r="257" spans="8:8" x14ac:dyDescent="0.25">
      <c r="H257" s="15"/>
    </row>
    <row r="258" spans="8:8" x14ac:dyDescent="0.25">
      <c r="H258" s="15"/>
    </row>
    <row r="259" spans="8:8" x14ac:dyDescent="0.25">
      <c r="H259" s="15"/>
    </row>
    <row r="260" spans="8:8" x14ac:dyDescent="0.25">
      <c r="H260" s="15"/>
    </row>
    <row r="261" spans="8:8" x14ac:dyDescent="0.25">
      <c r="H261" s="15"/>
    </row>
    <row r="262" spans="8:8" x14ac:dyDescent="0.25">
      <c r="H262" s="15"/>
    </row>
    <row r="263" spans="8:8" x14ac:dyDescent="0.25">
      <c r="H263" s="15"/>
    </row>
    <row r="264" spans="8:8" x14ac:dyDescent="0.25">
      <c r="H264" s="15"/>
    </row>
    <row r="265" spans="8:8" x14ac:dyDescent="0.25">
      <c r="H265" s="15"/>
    </row>
    <row r="266" spans="8:8" x14ac:dyDescent="0.25">
      <c r="H266" s="15"/>
    </row>
    <row r="267" spans="8:8" x14ac:dyDescent="0.25">
      <c r="H267" s="15"/>
    </row>
    <row r="268" spans="8:8" x14ac:dyDescent="0.25">
      <c r="H268" s="15"/>
    </row>
    <row r="269" spans="8:8" x14ac:dyDescent="0.25">
      <c r="H269" s="15"/>
    </row>
    <row r="270" spans="8:8" x14ac:dyDescent="0.25">
      <c r="H270" s="15"/>
    </row>
    <row r="271" spans="8:8" x14ac:dyDescent="0.25">
      <c r="H271" s="15"/>
    </row>
    <row r="272" spans="8:8" x14ac:dyDescent="0.25">
      <c r="H272" s="15"/>
    </row>
    <row r="273" spans="8:8" x14ac:dyDescent="0.25">
      <c r="H273" s="15"/>
    </row>
    <row r="274" spans="8:8" x14ac:dyDescent="0.25">
      <c r="H274" s="15"/>
    </row>
    <row r="275" spans="8:8" x14ac:dyDescent="0.25">
      <c r="H275" s="15"/>
    </row>
    <row r="276" spans="8:8" x14ac:dyDescent="0.25">
      <c r="H276" s="15"/>
    </row>
    <row r="277" spans="8:8" x14ac:dyDescent="0.25">
      <c r="H277" s="15"/>
    </row>
    <row r="278" spans="8:8" x14ac:dyDescent="0.25">
      <c r="H278" s="15"/>
    </row>
    <row r="279" spans="8:8" x14ac:dyDescent="0.25">
      <c r="H279" s="15"/>
    </row>
    <row r="280" spans="8:8" x14ac:dyDescent="0.25">
      <c r="H280" s="15"/>
    </row>
    <row r="281" spans="8:8" x14ac:dyDescent="0.25">
      <c r="H281" s="15"/>
    </row>
    <row r="282" spans="8:8" x14ac:dyDescent="0.25">
      <c r="H282" s="15"/>
    </row>
    <row r="283" spans="8:8" x14ac:dyDescent="0.25">
      <c r="H283" s="15"/>
    </row>
    <row r="284" spans="8:8" x14ac:dyDescent="0.25">
      <c r="H284" s="15"/>
    </row>
    <row r="285" spans="8:8" x14ac:dyDescent="0.25">
      <c r="H285" s="15"/>
    </row>
    <row r="286" spans="8:8" x14ac:dyDescent="0.25">
      <c r="H286" s="15"/>
    </row>
    <row r="287" spans="8:8" x14ac:dyDescent="0.25">
      <c r="H287" s="15"/>
    </row>
    <row r="288" spans="8:8" x14ac:dyDescent="0.25">
      <c r="H288" s="15"/>
    </row>
    <row r="289" spans="8:8" x14ac:dyDescent="0.25">
      <c r="H289" s="15"/>
    </row>
    <row r="290" spans="8:8" x14ac:dyDescent="0.25">
      <c r="H290" s="15"/>
    </row>
    <row r="291" spans="8:8" x14ac:dyDescent="0.25">
      <c r="H291" s="15"/>
    </row>
    <row r="292" spans="8:8" x14ac:dyDescent="0.25">
      <c r="H292" s="15"/>
    </row>
    <row r="293" spans="8:8" x14ac:dyDescent="0.25">
      <c r="H293" s="15"/>
    </row>
    <row r="294" spans="8:8" x14ac:dyDescent="0.25">
      <c r="H294" s="15"/>
    </row>
    <row r="295" spans="8:8" x14ac:dyDescent="0.25">
      <c r="H295" s="15"/>
    </row>
    <row r="296" spans="8:8" x14ac:dyDescent="0.25">
      <c r="H296" s="15"/>
    </row>
    <row r="297" spans="8:8" x14ac:dyDescent="0.25">
      <c r="H297" s="15"/>
    </row>
    <row r="298" spans="8:8" x14ac:dyDescent="0.25">
      <c r="H298" s="15"/>
    </row>
    <row r="299" spans="8:8" x14ac:dyDescent="0.25">
      <c r="H299" s="15"/>
    </row>
    <row r="300" spans="8:8" x14ac:dyDescent="0.25">
      <c r="H300" s="15"/>
    </row>
    <row r="301" spans="8:8" x14ac:dyDescent="0.25">
      <c r="H301" s="15"/>
    </row>
    <row r="302" spans="8:8" x14ac:dyDescent="0.25">
      <c r="H302" s="15"/>
    </row>
    <row r="303" spans="8:8" x14ac:dyDescent="0.25">
      <c r="H303" s="15"/>
    </row>
    <row r="304" spans="8:8" x14ac:dyDescent="0.25">
      <c r="H304" s="15"/>
    </row>
    <row r="305" spans="8:8" x14ac:dyDescent="0.25">
      <c r="H305" s="15"/>
    </row>
    <row r="306" spans="8:8" x14ac:dyDescent="0.25">
      <c r="H306" s="15"/>
    </row>
    <row r="307" spans="8:8" x14ac:dyDescent="0.25">
      <c r="H307" s="15"/>
    </row>
    <row r="308" spans="8:8" x14ac:dyDescent="0.25">
      <c r="H308" s="15"/>
    </row>
    <row r="309" spans="8:8" x14ac:dyDescent="0.25">
      <c r="H309" s="15"/>
    </row>
    <row r="310" spans="8:8" x14ac:dyDescent="0.25">
      <c r="H310" s="15"/>
    </row>
  </sheetData>
  <pageMargins left="0.25" right="0.25" top="0.75" bottom="0.75" header="0.3" footer="0.3"/>
  <pageSetup paperSize="9" orientation="portrait" r:id="rId2"/>
  <customProperties>
    <customPr name="_pios_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9"/>
  <sheetViews>
    <sheetView workbookViewId="0">
      <selection activeCell="H19" sqref="H19"/>
    </sheetView>
  </sheetViews>
  <sheetFormatPr baseColWidth="10" defaultColWidth="10.7109375" defaultRowHeight="15" x14ac:dyDescent="0.25"/>
  <cols>
    <col min="1" max="1" width="11.42578125" style="15"/>
    <col min="2" max="2" width="15" style="1" bestFit="1" customWidth="1"/>
    <col min="3" max="4" width="20.140625" style="15" customWidth="1"/>
    <col min="5" max="5" width="11.42578125" style="15"/>
    <col min="7" max="8" width="20.140625" customWidth="1"/>
  </cols>
  <sheetData>
    <row r="2" spans="1:8" x14ac:dyDescent="0.25">
      <c r="A2" s="1" t="s">
        <v>13</v>
      </c>
      <c r="B2" s="1" t="s">
        <v>0</v>
      </c>
      <c r="F2" s="15"/>
      <c r="G2" s="15"/>
      <c r="H2" s="15"/>
    </row>
    <row r="3" spans="1:8" ht="15.75" thickBot="1" x14ac:dyDescent="0.3">
      <c r="F3" s="15"/>
      <c r="G3" s="15"/>
      <c r="H3" s="15"/>
    </row>
    <row r="4" spans="1:8" x14ac:dyDescent="0.25">
      <c r="B4" s="1" t="s">
        <v>77</v>
      </c>
      <c r="C4" s="18" t="s">
        <v>69</v>
      </c>
      <c r="D4" s="19" t="s">
        <v>70</v>
      </c>
      <c r="F4" s="1" t="s">
        <v>78</v>
      </c>
      <c r="G4" s="18" t="s">
        <v>79</v>
      </c>
      <c r="H4" s="19" t="s">
        <v>80</v>
      </c>
    </row>
    <row r="5" spans="1:8" s="20" customFormat="1" ht="39" customHeight="1" thickBot="1" x14ac:dyDescent="0.3">
      <c r="B5" s="1"/>
      <c r="C5" s="31" t="s">
        <v>116</v>
      </c>
      <c r="D5" s="32" t="s">
        <v>117</v>
      </c>
      <c r="E5" s="15"/>
      <c r="F5" s="15"/>
      <c r="G5" s="31" t="s">
        <v>85</v>
      </c>
      <c r="H5" s="32" t="s">
        <v>86</v>
      </c>
    </row>
    <row r="6" spans="1:8" x14ac:dyDescent="0.25">
      <c r="C6" s="18" t="s">
        <v>71</v>
      </c>
      <c r="D6" s="19" t="s">
        <v>72</v>
      </c>
      <c r="F6" s="15"/>
      <c r="G6" s="18" t="s">
        <v>81</v>
      </c>
      <c r="H6" s="19" t="s">
        <v>82</v>
      </c>
    </row>
    <row r="7" spans="1:8" s="20" customFormat="1" ht="39" customHeight="1" thickBot="1" x14ac:dyDescent="0.3">
      <c r="B7" s="1"/>
      <c r="C7" s="33" t="s">
        <v>115</v>
      </c>
      <c r="D7" s="17" t="s">
        <v>87</v>
      </c>
      <c r="E7" s="15"/>
      <c r="F7" s="15"/>
      <c r="G7" s="31" t="s">
        <v>113</v>
      </c>
      <c r="H7" s="32" t="s">
        <v>114</v>
      </c>
    </row>
    <row r="8" spans="1:8" x14ac:dyDescent="0.25">
      <c r="C8" s="18" t="s">
        <v>74</v>
      </c>
      <c r="D8" s="19" t="s">
        <v>73</v>
      </c>
      <c r="F8" s="15"/>
      <c r="G8" s="18" t="s">
        <v>84</v>
      </c>
      <c r="H8" s="19" t="s">
        <v>83</v>
      </c>
    </row>
    <row r="9" spans="1:8" s="20" customFormat="1" ht="39" customHeight="1" thickBot="1" x14ac:dyDescent="0.3">
      <c r="B9" s="1"/>
      <c r="C9" s="34" t="s">
        <v>118</v>
      </c>
      <c r="D9" s="33" t="s">
        <v>119</v>
      </c>
      <c r="E9" s="15"/>
      <c r="F9" s="15"/>
      <c r="G9" s="16" t="s">
        <v>76</v>
      </c>
      <c r="H9" s="17" t="s">
        <v>75</v>
      </c>
    </row>
  </sheetData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2.7.001.82873</Revision>
</Application>
</file>

<file path=customXml/itemProps1.xml><?xml version="1.0" encoding="utf-8"?>
<ds:datastoreItem xmlns:ds="http://schemas.openxmlformats.org/officeDocument/2006/customXml" ds:itemID="{EE5AA599-9B12-47C5-939A-233090E0D8CE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Basis</vt:lpstr>
      <vt:lpstr>Pivot</vt:lpstr>
      <vt:lpstr>Checkliste</vt:lpstr>
      <vt:lpstr>Tasterbelegung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Melzer, Stefan</dc:creator>
  <cp:lastModifiedBy>Stefan Melzer</cp:lastModifiedBy>
  <cp:lastPrinted>2018-07-21T07:05:57Z</cp:lastPrinted>
  <dcterms:created xsi:type="dcterms:W3CDTF">2018-02-07T20:17:05Z</dcterms:created>
  <dcterms:modified xsi:type="dcterms:W3CDTF">2020-01-22T14:18:06Z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